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IA\Downloads\"/>
    </mc:Choice>
  </mc:AlternateContent>
  <xr:revisionPtr revIDLastSave="0" documentId="8_{DF79C63B-9222-41C8-834D-8FBB2797D656}" xr6:coauthVersionLast="47" xr6:coauthVersionMax="47" xr10:uidLastSave="{00000000-0000-0000-0000-000000000000}"/>
  <bookViews>
    <workbookView xWindow="51480" yWindow="-120" windowWidth="38640" windowHeight="14655" tabRatio="777"/>
  </bookViews>
  <sheets>
    <sheet name="원가내역 총괄" sheetId="16" r:id="rId1"/>
    <sheet name="원가내역 세부사항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_">#REF!</definedName>
    <definedName name="_1">'[2]1ST'!#REF!</definedName>
    <definedName name="_15A">[3]금액내역서!$D$3:$D$10</definedName>
    <definedName name="_1차_94년">#N/A</definedName>
    <definedName name="_2차결제일">#N/A</definedName>
    <definedName name="_A">#REF!</definedName>
    <definedName name="_Fill" hidden="1">#REF!</definedName>
    <definedName name="_xlnm._FilterDatabase" localSheetId="1" hidden="1">'원가내역 세부사항'!$A$4:$M$77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\\O">'[6]1단계'!#REF!</definedName>
    <definedName name="\a">[7]약품공급2!#REF!</definedName>
    <definedName name="\b">[7]약품공급2!#REF!</definedName>
    <definedName name="\c">#N/A</definedName>
    <definedName name="\d">'[6]1단계'!#REF!</definedName>
    <definedName name="\e">[8]약품설비!#REF!</definedName>
    <definedName name="\f">'[6]1단계'!#REF!</definedName>
    <definedName name="\g">#REF!</definedName>
    <definedName name="\h">'[6]1단계'!#REF!</definedName>
    <definedName name="\i">'[6]1단계'!#REF!</definedName>
    <definedName name="\j">[8]약품설비!#REF!</definedName>
    <definedName name="\k">[7]약품공급2!#REF!</definedName>
    <definedName name="\l">[7]약품공급2!#REF!</definedName>
    <definedName name="\m">'[6]1단계'!#REF!</definedName>
    <definedName name="\n">[8]약품설비!#REF!</definedName>
    <definedName name="\o">'[6]1단계'!#REF!</definedName>
    <definedName name="\p">'[6]1단계'!#REF!</definedName>
    <definedName name="\q">'[6]1단계'!#REF!</definedName>
    <definedName name="\r">#N/A</definedName>
    <definedName name="\s">'[6]1단계'!#REF!</definedName>
    <definedName name="\u">[8]약품설비!#REF!</definedName>
    <definedName name="\v">'[6]1단계'!#REF!</definedName>
    <definedName name="\w">'[6]1단계'!#REF!</definedName>
    <definedName name="\x">'[6]1단계'!#REF!</definedName>
    <definedName name="\y">[8]약품설비!#REF!</definedName>
    <definedName name="\z">[7]약품공급2!#REF!</definedName>
    <definedName name="_1_3_0Crite">#REF!</definedName>
    <definedName name="_2_3_0Criteria">#REF!</definedName>
    <definedName name="a">[38]노임!$A$1:$B$65536</definedName>
    <definedName name="asdfasdf">#N/A</definedName>
    <definedName name="BringUserToAboutSheet">[39]!BringUserToAboutSheet</definedName>
    <definedName name="BringUserToCode">[39]!BringUserToCode</definedName>
    <definedName name="code">#REF!</definedName>
    <definedName name="_xlnm.Criteria">#REF!</definedName>
    <definedName name="_xlnm.Database">#REF!</definedName>
    <definedName name="database2">#REF!</definedName>
    <definedName name="EJ">[40]소비자가!$I$46:$J$1593</definedName>
    <definedName name="_xlnm.Extract">[41]백암비스타내역!$E$4:$G$167</definedName>
    <definedName name="fact">#REF!</definedName>
    <definedName name="First_Rec">'[17]Customer Databas'!#REF!</definedName>
    <definedName name="_3G_0Extr">#REF!</definedName>
    <definedName name="_4G_0Extract">#REF!</definedName>
    <definedName name="HH">[42]정부노임단가!$A$5:$F$215</definedName>
    <definedName name="intervest공정표">#REF!</definedName>
    <definedName name="ISL공정표">[39]!BringUserToCode</definedName>
    <definedName name="ISO_정렬">[25]!ISO_정렬</definedName>
    <definedName name="JH">[44]정부노임단가!$A$5:$F$215</definedName>
    <definedName name="JJ">[45]정부노임단가!$A$5:$F$215</definedName>
    <definedName name="KK">[44]정부노임단가!$A$5:$F$215</definedName>
    <definedName name="LLLL">#REF!</definedName>
    <definedName name="NAME">#N/A</definedName>
    <definedName name="NI">[46]노임!$A$1:$B$65536</definedName>
    <definedName name="NOIM">[46]노임!$A$1:$B$17</definedName>
    <definedName name="p">#REF!</definedName>
    <definedName name="POR11C45R141C45RTSKS15C5LRTHR5C">[47]표지!#REF!</definedName>
    <definedName name="POR16C16R589C41RTSKS15C6LRTHR8C">[47]표지!#REF!</definedName>
    <definedName name="POR3C1R50C13RTSKS15C5LRTHDLRTMT">[47]표지!#REF!</definedName>
    <definedName name="_xlnm.Print_Area" localSheetId="1">'원가내역 세부사항'!$A$1:$M$259</definedName>
    <definedName name="_xlnm.Print_Area" localSheetId="0">'원가내역 총괄'!$A$1:$M$37</definedName>
    <definedName name="_xlnm.Print_Area">#N/A</definedName>
    <definedName name="PRINT_AREA_MI">#N/A</definedName>
    <definedName name="print_title">#REF!</definedName>
    <definedName name="_xlnm.Print_Titles" localSheetId="1">'원가내역 세부사항'!$1:$4</definedName>
    <definedName name="_xlnm.Print_Titles">#REF!</definedName>
    <definedName name="PRINT_TITLES_MI">#N/A</definedName>
    <definedName name="PRINT_TITSES">#REF!</definedName>
    <definedName name="_xlnm.Recorder">#N/A</definedName>
    <definedName name="SSS">#REF!</definedName>
    <definedName name="StartChart">[39]!StartChart</definedName>
    <definedName name="StartSeller">[39]!StartSeller</definedName>
    <definedName name="u9psqreiohy98et">[49]기기리스트!#REF!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시행결의." hidden="1">{#N/A,#N/A,FALSE,"도급대비시행율";#N/A,#N/A,FALSE,"결의서";#N/A,#N/A,FALSE,"내역서";#N/A,#N/A,FALSE,"도급예상"}</definedName>
    <definedName name="wrn.외주기성." hidden="1">{#N/A,#N/A,FALSE,"신청통보";#N/A,#N/A,FALSE,"기성확인서";#N/A,#N/A,FALSE,"기성내역서"}</definedName>
    <definedName name="YA">[35]약품공급2!#REF!</definedName>
    <definedName name="가감금액비교표">[11]!StartSeller</definedName>
    <definedName name="가설공사">#REF!</definedName>
    <definedName name="견적">#REF!</definedName>
    <definedName name="견적금액">#N/A</definedName>
    <definedName name="견적금액비교">[13]소비자가!$I$46:$J$1593</definedName>
    <definedName name="결제">#N/A</definedName>
    <definedName name="결제금액">#N/A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비율">#REF!</definedName>
    <definedName name="경수" hidden="1">{#N/A,#N/A,FALSE,"도급대비시행율";#N/A,#N/A,FALSE,"결의서";#N/A,#N/A,FALSE,"내역서";#N/A,#N/A,FALSE,"도급예상"}</definedName>
    <definedName name="경수을">#REF!,#REF!,#REF!,#REF!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공구손료">#REF!</definedName>
    <definedName name="공사명">#REF!</definedName>
    <definedName name="공사원가">#REF!</definedName>
    <definedName name="공사잔금">#N/A</definedName>
    <definedName name="공정표">'[17]Customer Databas'!#REF!</definedName>
    <definedName name="공종">#N/A</definedName>
    <definedName name="광명">#REF!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자관" hidden="1">{#N/A,#N/A,FALSE,"신청통보";#N/A,#N/A,FALSE,"기성확인서";#N/A,#N/A,FALSE,"기성내역서"}</definedName>
    <definedName name="규격">#N/A</definedName>
    <definedName name="기계중계펌프내역">#REF!</definedName>
    <definedName name="기기설치">#REF!</definedName>
    <definedName name="기기자재">#REF!</definedName>
    <definedName name="기초">'[18]9509'!$A$3:$Y$665</definedName>
    <definedName name="기타세">[19]납부서!#REF!</definedName>
    <definedName name="기타주민세">[19]납부서!#REF!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>'[20]9811'!$A$3:$AD$1530</definedName>
    <definedName name="껍대기">[21]토목!$A$2:$M$1916</definedName>
    <definedName name="ㄴㄴㄴ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내역서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노무비">#REF!</definedName>
    <definedName name="노임">#REF!</definedName>
    <definedName name="노임단가">[22]노임단가!$A$3:$B$138</definedName>
    <definedName name="단가">#REF!</definedName>
    <definedName name="단가산출">#REF!</definedName>
    <definedName name="단가적용표">#REF!</definedName>
    <definedName name="단가조사">[22]단가조사!$A$1:$G$379</definedName>
    <definedName name="단가표">#REF!</definedName>
    <definedName name="단위">#N/A</definedName>
    <definedName name="단중입력">[23]!단중입력</definedName>
    <definedName name="대전내역서_대전추가비교표_List">#REF!</definedName>
    <definedName name="도급">[24]기자재비!#REF!</definedName>
    <definedName name="등록_시작">[25]!등록_시작</definedName>
    <definedName name="등록_취소">[25]!등록_취소</definedName>
    <definedName name="ㄹㅇ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ㅁ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ㅁㅁㅁ">[26]표지!#REF!</definedName>
    <definedName name="만">[27]환산!#REF!</definedName>
    <definedName name="매매일">[28]기본사항!$G$21</definedName>
    <definedName name="매매주식수">[28]기본사항!$G$18</definedName>
    <definedName name="메인_메뉴호출">[29]!메인_메뉴호출</definedName>
    <definedName name="메인_시작">[25]!메인_시작</definedName>
    <definedName name="명칭">#REF!</definedName>
    <definedName name="물량집계">[25]!물량집계</definedName>
    <definedName name="발주금액">#N/A</definedName>
    <definedName name="발행회사명">[28]기본사항!$G$16</definedName>
    <definedName name="방류펌프">#REF!</definedName>
    <definedName name="백">[27]환산!#REF!</definedName>
    <definedName name="백만">[27]환산!#REF!</definedName>
    <definedName name="법인세">[19]납부서!#REF!</definedName>
    <definedName name="법인주민세">[19]납부서!#REF!</definedName>
    <definedName name="변경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본점소재지">[28]기본사항!$G$17</definedName>
    <definedName name="비교표">[30]소비자가!$I$46:$J$1593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새상">[31]표지!#REF!</definedName>
    <definedName name="세금계산서">#N/A</definedName>
    <definedName name="소">#REF!</definedName>
    <definedName name="소방">#REF!</definedName>
    <definedName name="수량">#N/A</definedName>
    <definedName name="신고일">[32]입력!$G$22</definedName>
    <definedName name="실행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십">[27]환산!#REF!</definedName>
    <definedName name="십만">[27]환산!#REF!</definedName>
    <definedName name="안">#REF!</definedName>
    <definedName name="양도자">[28]기본사항!$G$2</definedName>
    <definedName name="양도자등록번호">[32]입력!$G$3</definedName>
    <definedName name="양도자사업자번호">[32]입력!$G$7</definedName>
    <definedName name="양도자상호">[32]입력!$G$6</definedName>
    <definedName name="양도자주소">[32]입력!$G$4</definedName>
    <definedName name="양수자">[32]입력!$G$10</definedName>
    <definedName name="양수자등록번호">[32]입력!$G$11</definedName>
    <definedName name="양수자사업자번호">[32]입력!$G$14</definedName>
    <definedName name="양수자상호">[32]입력!$G$13</definedName>
    <definedName name="양수자주소">[32]입력!$G$12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여과지동">[33]여과지동!$F$3:$AS$80</definedName>
    <definedName name="원">[27]환산!#REF!</definedName>
    <definedName name="원_가_계_산_서">#REF!</definedName>
    <definedName name="을" hidden="1">{#N/A,#N/A,FALSE,"도급대비시행율";#N/A,#N/A,FALSE,"결의서";#N/A,#N/A,FALSE,"내역서";#N/A,#N/A,FALSE,"도급예상"}</definedName>
    <definedName name="인터베스트공정">[11]!StartChart</definedName>
    <definedName name="인터베스트스케쥴">[11]!StartSeller</definedName>
    <definedName name="일위">#REF!</definedName>
    <definedName name="일위대가">#REF!</definedName>
    <definedName name="일위목록">#REF!</definedName>
    <definedName name="자료">[33]기초자료!$A$3:$X$80</definedName>
    <definedName name="자유세">[19]납부서!#REF!</definedName>
    <definedName name="자유주민세">[19]납부서!#REF!</definedName>
    <definedName name="잡자재비">#REF!</definedName>
    <definedName name="전기내역서">#REF!</definedName>
    <definedName name="전선관부속품비">#REF!</definedName>
    <definedName name="전화">[28]기본사항!$G$5</definedName>
    <definedName name="정모">[35]약품공급2!#REF!</definedName>
    <definedName name="조달수수료">#REF!</definedName>
    <definedName name="주당매매가액">[32]입력!$G$20</definedName>
    <definedName name="주당액면가액">[32]입력!$G$19</definedName>
    <definedName name="증감비교">'[36]Customer Databas'!#REF!</definedName>
    <definedName name="집계">#REF!</definedName>
    <definedName name="집계표">#REF!</definedName>
    <definedName name="천">[27]환산!#REF!</definedName>
    <definedName name="총매매가액">[32]입력!$G$23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ㅌㅍㅊㅇㅌㅎ" hidden="1">{#N/A,#N/A,FALSE,"도급대비시행율";#N/A,#N/A,FALSE,"결의서";#N/A,#N/A,FALSE,"내역서";#N/A,#N/A,FALSE,"도급예상"}</definedName>
    <definedName name="퇴직세">[19]납부서!#REF!</definedName>
    <definedName name="퇴직주민세">[19]납부서!#REF!</definedName>
    <definedName name="펌프장">[35]약품공급2!#REF!</definedName>
    <definedName name="표지">[37]내역!#REF!</definedName>
    <definedName name="프로그램.메인_메뉴호출">[23]!프로그램.메인_메뉴호출</definedName>
    <definedName name="하도업체명">#N/A</definedName>
    <definedName name="현찰계약금">#N/A</definedName>
    <definedName name="ㅏㅓㅏ" hidden="1">{#N/A,#N/A,FALSE,"물가변동 (2)";#N/A,#N/A,FALSE,"공사비";#N/A,#N/A,FALSE,"사급";#N/A,#N/A,FALSE,"도급집계";#N/A,#N/A,FALSE,"재료비";#N/A,#N/A,FALSE,"노무비";#N/A,#N/A,FALSE,"경비"}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0" i="4" l="1"/>
  <c r="L200" i="4"/>
  <c r="H200" i="4"/>
  <c r="K195" i="4"/>
  <c r="L195" i="4"/>
  <c r="J195" i="4"/>
  <c r="H195" i="4"/>
  <c r="H225" i="4"/>
  <c r="H224" i="4"/>
  <c r="H88" i="4"/>
  <c r="H87" i="4"/>
  <c r="H89" i="4"/>
  <c r="H86" i="4"/>
  <c r="H97" i="4"/>
  <c r="H96" i="4"/>
  <c r="H95" i="4"/>
  <c r="H94" i="4"/>
  <c r="B78" i="4"/>
  <c r="K254" i="4"/>
  <c r="L254" i="4" s="1"/>
  <c r="J254" i="4"/>
  <c r="H254" i="4"/>
  <c r="J130" i="4"/>
  <c r="H130" i="4"/>
  <c r="K237" i="4"/>
  <c r="L237" i="4"/>
  <c r="J237" i="4"/>
  <c r="H237" i="4"/>
  <c r="K236" i="4"/>
  <c r="L236" i="4"/>
  <c r="J236" i="4"/>
  <c r="H236" i="4"/>
  <c r="K235" i="4"/>
  <c r="L235" i="4"/>
  <c r="J235" i="4"/>
  <c r="H235" i="4"/>
  <c r="K239" i="4"/>
  <c r="L239" i="4"/>
  <c r="J239" i="4"/>
  <c r="H239" i="4"/>
  <c r="K238" i="4"/>
  <c r="L238" i="4"/>
  <c r="J238" i="4"/>
  <c r="H238" i="4"/>
  <c r="K246" i="4"/>
  <c r="L246" i="4"/>
  <c r="J246" i="4"/>
  <c r="H246" i="4"/>
  <c r="K245" i="4"/>
  <c r="L245" i="4"/>
  <c r="J245" i="4"/>
  <c r="H245" i="4"/>
  <c r="K204" i="4"/>
  <c r="L204" i="4"/>
  <c r="J204" i="4"/>
  <c r="H204" i="4"/>
  <c r="K203" i="4"/>
  <c r="L203" i="4"/>
  <c r="J203" i="4"/>
  <c r="H203" i="4"/>
  <c r="K167" i="4"/>
  <c r="L167" i="4"/>
  <c r="J167" i="4"/>
  <c r="H167" i="4"/>
  <c r="K166" i="4"/>
  <c r="L166" i="4"/>
  <c r="J166" i="4"/>
  <c r="H166" i="4"/>
  <c r="K137" i="4"/>
  <c r="L137" i="4"/>
  <c r="J137" i="4"/>
  <c r="H137" i="4"/>
  <c r="K136" i="4"/>
  <c r="L136" i="4"/>
  <c r="J136" i="4"/>
  <c r="H136" i="4"/>
  <c r="K110" i="4"/>
  <c r="L110" i="4"/>
  <c r="J110" i="4"/>
  <c r="H110" i="4"/>
  <c r="K109" i="4"/>
  <c r="L109" i="4"/>
  <c r="J109" i="4"/>
  <c r="H109" i="4"/>
  <c r="H233" i="4"/>
  <c r="H232" i="4"/>
  <c r="H259" i="4" s="1"/>
  <c r="H12" i="4" s="1"/>
  <c r="K58" i="4"/>
  <c r="L58" i="4" s="1"/>
  <c r="J58" i="4"/>
  <c r="H58" i="4"/>
  <c r="K57" i="4"/>
  <c r="L57" i="4" s="1"/>
  <c r="J57" i="4"/>
  <c r="H57" i="4"/>
  <c r="K56" i="4"/>
  <c r="L56" i="4" s="1"/>
  <c r="J56" i="4"/>
  <c r="H56" i="4"/>
  <c r="K55" i="4"/>
  <c r="L55" i="4" s="1"/>
  <c r="J55" i="4"/>
  <c r="H55" i="4"/>
  <c r="K54" i="4"/>
  <c r="L54" i="4" s="1"/>
  <c r="J54" i="4"/>
  <c r="H54" i="4"/>
  <c r="K53" i="4"/>
  <c r="L53" i="4" s="1"/>
  <c r="J53" i="4"/>
  <c r="H53" i="4"/>
  <c r="K52" i="4"/>
  <c r="L52" i="4" s="1"/>
  <c r="J52" i="4"/>
  <c r="H52" i="4"/>
  <c r="K51" i="4"/>
  <c r="L51" i="4" s="1"/>
  <c r="J51" i="4"/>
  <c r="H51" i="4"/>
  <c r="K50" i="4"/>
  <c r="L50" i="4" s="1"/>
  <c r="J50" i="4"/>
  <c r="H50" i="4"/>
  <c r="H241" i="4"/>
  <c r="H240" i="4"/>
  <c r="K199" i="4"/>
  <c r="L199" i="4"/>
  <c r="J199" i="4"/>
  <c r="H199" i="4"/>
  <c r="H128" i="4"/>
  <c r="K82" i="4"/>
  <c r="L82" i="4" s="1"/>
  <c r="J82" i="4"/>
  <c r="H82" i="4"/>
  <c r="K88" i="4"/>
  <c r="L88" i="4" s="1"/>
  <c r="J88" i="4"/>
  <c r="K87" i="4"/>
  <c r="L87" i="4"/>
  <c r="J87" i="4"/>
  <c r="K73" i="4"/>
  <c r="L73" i="4" s="1"/>
  <c r="J73" i="4"/>
  <c r="H73" i="4"/>
  <c r="K72" i="4"/>
  <c r="L72" i="4"/>
  <c r="J72" i="4"/>
  <c r="H72" i="4"/>
  <c r="B223" i="4"/>
  <c r="K79" i="4"/>
  <c r="L79" i="4"/>
  <c r="J79" i="4"/>
  <c r="H79" i="4"/>
  <c r="H85" i="4"/>
  <c r="J85" i="4"/>
  <c r="K85" i="4"/>
  <c r="L85" i="4"/>
  <c r="J86" i="4"/>
  <c r="K86" i="4"/>
  <c r="L86" i="4" s="1"/>
  <c r="J89" i="4"/>
  <c r="K89" i="4"/>
  <c r="L89" i="4"/>
  <c r="H90" i="4"/>
  <c r="J90" i="4"/>
  <c r="K90" i="4"/>
  <c r="L90" i="4"/>
  <c r="H91" i="4"/>
  <c r="J91" i="4"/>
  <c r="K91" i="4"/>
  <c r="L91" i="4"/>
  <c r="H92" i="4"/>
  <c r="J92" i="4"/>
  <c r="K92" i="4"/>
  <c r="L92" i="4"/>
  <c r="H93" i="4"/>
  <c r="J93" i="4"/>
  <c r="K93" i="4"/>
  <c r="L93" i="4"/>
  <c r="A223" i="4"/>
  <c r="B186" i="4"/>
  <c r="A186" i="4"/>
  <c r="B150" i="4"/>
  <c r="A150" i="4"/>
  <c r="B114" i="4"/>
  <c r="A114" i="4"/>
  <c r="K123" i="4"/>
  <c r="L123" i="4" s="1"/>
  <c r="J123" i="4"/>
  <c r="H123" i="4"/>
  <c r="H59" i="4"/>
  <c r="K190" i="4"/>
  <c r="L190" i="4"/>
  <c r="J190" i="4"/>
  <c r="H190" i="4"/>
  <c r="K189" i="4"/>
  <c r="L189" i="4"/>
  <c r="J189" i="4"/>
  <c r="H189" i="4"/>
  <c r="H222" i="4" s="1"/>
  <c r="H11" i="4" s="1"/>
  <c r="K187" i="4"/>
  <c r="L187" i="4"/>
  <c r="J187" i="4"/>
  <c r="H187" i="4"/>
  <c r="H120" i="4"/>
  <c r="H84" i="4"/>
  <c r="H83" i="4"/>
  <c r="J63" i="4"/>
  <c r="H63" i="4"/>
  <c r="J62" i="4"/>
  <c r="H62" i="4"/>
  <c r="J59" i="4"/>
  <c r="K133" i="4"/>
  <c r="L133" i="4" s="1"/>
  <c r="J133" i="4"/>
  <c r="H133" i="4"/>
  <c r="K227" i="4"/>
  <c r="L227" i="4" s="1"/>
  <c r="J227" i="4"/>
  <c r="H227" i="4"/>
  <c r="K226" i="4"/>
  <c r="L226" i="4" s="1"/>
  <c r="J226" i="4"/>
  <c r="H226" i="4"/>
  <c r="K197" i="4"/>
  <c r="L197" i="4" s="1"/>
  <c r="J197" i="4"/>
  <c r="H197" i="4"/>
  <c r="K196" i="4"/>
  <c r="L196" i="4" s="1"/>
  <c r="J196" i="4"/>
  <c r="J222" i="4" s="1"/>
  <c r="J11" i="4" s="1"/>
  <c r="H196" i="4"/>
  <c r="K106" i="4"/>
  <c r="L106" i="4" s="1"/>
  <c r="J106" i="4"/>
  <c r="H106" i="4"/>
  <c r="H67" i="4"/>
  <c r="H66" i="4"/>
  <c r="H65" i="4"/>
  <c r="H64" i="4"/>
  <c r="H60" i="4"/>
  <c r="K74" i="4"/>
  <c r="L74" i="4"/>
  <c r="J74" i="4"/>
  <c r="H74" i="4"/>
  <c r="K118" i="4"/>
  <c r="L118" i="4"/>
  <c r="J118" i="4"/>
  <c r="H118" i="4"/>
  <c r="H81" i="4"/>
  <c r="H80" i="4"/>
  <c r="K258" i="4"/>
  <c r="L258" i="4" s="1"/>
  <c r="J258" i="4"/>
  <c r="H258" i="4"/>
  <c r="K257" i="4"/>
  <c r="L257" i="4" s="1"/>
  <c r="J257" i="4"/>
  <c r="H257" i="4"/>
  <c r="K256" i="4"/>
  <c r="L256" i="4" s="1"/>
  <c r="J256" i="4"/>
  <c r="H256" i="4"/>
  <c r="K255" i="4"/>
  <c r="L255" i="4" s="1"/>
  <c r="J255" i="4"/>
  <c r="H255" i="4"/>
  <c r="K253" i="4"/>
  <c r="L253" i="4" s="1"/>
  <c r="J253" i="4"/>
  <c r="H253" i="4"/>
  <c r="K252" i="4"/>
  <c r="L252" i="4" s="1"/>
  <c r="J252" i="4"/>
  <c r="H252" i="4"/>
  <c r="K251" i="4"/>
  <c r="L251" i="4" s="1"/>
  <c r="J251" i="4"/>
  <c r="H251" i="4"/>
  <c r="K250" i="4"/>
  <c r="L250" i="4" s="1"/>
  <c r="J250" i="4"/>
  <c r="H250" i="4"/>
  <c r="K249" i="4"/>
  <c r="L249" i="4" s="1"/>
  <c r="J249" i="4"/>
  <c r="H249" i="4"/>
  <c r="K248" i="4"/>
  <c r="L248" i="4" s="1"/>
  <c r="J248" i="4"/>
  <c r="H248" i="4"/>
  <c r="K247" i="4"/>
  <c r="L247" i="4" s="1"/>
  <c r="J247" i="4"/>
  <c r="H247" i="4"/>
  <c r="K244" i="4"/>
  <c r="L244" i="4" s="1"/>
  <c r="J244" i="4"/>
  <c r="H244" i="4"/>
  <c r="K243" i="4"/>
  <c r="L243" i="4" s="1"/>
  <c r="J243" i="4"/>
  <c r="H243" i="4"/>
  <c r="K242" i="4"/>
  <c r="L242" i="4" s="1"/>
  <c r="J242" i="4"/>
  <c r="H242" i="4"/>
  <c r="K241" i="4"/>
  <c r="L241" i="4" s="1"/>
  <c r="J241" i="4"/>
  <c r="K240" i="4"/>
  <c r="L240" i="4" s="1"/>
  <c r="J240" i="4"/>
  <c r="K234" i="4"/>
  <c r="L234" i="4"/>
  <c r="J234" i="4"/>
  <c r="H234" i="4"/>
  <c r="K233" i="4"/>
  <c r="L233" i="4"/>
  <c r="J233" i="4"/>
  <c r="K232" i="4"/>
  <c r="L232" i="4"/>
  <c r="J232" i="4"/>
  <c r="K231" i="4"/>
  <c r="L231" i="4"/>
  <c r="J231" i="4"/>
  <c r="H231" i="4"/>
  <c r="K230" i="4"/>
  <c r="L230" i="4"/>
  <c r="J230" i="4"/>
  <c r="H230" i="4"/>
  <c r="K229" i="4"/>
  <c r="L229" i="4"/>
  <c r="J229" i="4"/>
  <c r="H229" i="4"/>
  <c r="K228" i="4"/>
  <c r="L228" i="4"/>
  <c r="J228" i="4"/>
  <c r="H228" i="4"/>
  <c r="K225" i="4"/>
  <c r="L225" i="4"/>
  <c r="J225" i="4"/>
  <c r="K224" i="4"/>
  <c r="L224" i="4"/>
  <c r="J224" i="4"/>
  <c r="J259" i="4" s="1"/>
  <c r="J12" i="4" s="1"/>
  <c r="K221" i="4"/>
  <c r="L221" i="4"/>
  <c r="J221" i="4"/>
  <c r="H221" i="4"/>
  <c r="K220" i="4"/>
  <c r="L220" i="4"/>
  <c r="J220" i="4"/>
  <c r="H220" i="4"/>
  <c r="K219" i="4"/>
  <c r="L219" i="4"/>
  <c r="J219" i="4"/>
  <c r="H219" i="4"/>
  <c r="K218" i="4"/>
  <c r="L218" i="4"/>
  <c r="J218" i="4"/>
  <c r="H218" i="4"/>
  <c r="K217" i="4"/>
  <c r="L217" i="4"/>
  <c r="J217" i="4"/>
  <c r="H217" i="4"/>
  <c r="K216" i="4"/>
  <c r="L216" i="4"/>
  <c r="J216" i="4"/>
  <c r="H216" i="4"/>
  <c r="K215" i="4"/>
  <c r="L215" i="4"/>
  <c r="J215" i="4"/>
  <c r="H215" i="4"/>
  <c r="K214" i="4"/>
  <c r="L214" i="4"/>
  <c r="J214" i="4"/>
  <c r="H214" i="4"/>
  <c r="K213" i="4"/>
  <c r="L213" i="4"/>
  <c r="J213" i="4"/>
  <c r="H213" i="4"/>
  <c r="K212" i="4"/>
  <c r="L212" i="4"/>
  <c r="J212" i="4"/>
  <c r="H212" i="4"/>
  <c r="K211" i="4"/>
  <c r="L211" i="4"/>
  <c r="J211" i="4"/>
  <c r="H211" i="4"/>
  <c r="K210" i="4"/>
  <c r="L210" i="4"/>
  <c r="J210" i="4"/>
  <c r="H210" i="4"/>
  <c r="K209" i="4"/>
  <c r="L209" i="4"/>
  <c r="J209" i="4"/>
  <c r="H209" i="4"/>
  <c r="K208" i="4"/>
  <c r="L208" i="4"/>
  <c r="J208" i="4"/>
  <c r="H208" i="4"/>
  <c r="K207" i="4"/>
  <c r="L207" i="4"/>
  <c r="J207" i="4"/>
  <c r="H207" i="4"/>
  <c r="K206" i="4"/>
  <c r="L206" i="4"/>
  <c r="J206" i="4"/>
  <c r="H206" i="4"/>
  <c r="K205" i="4"/>
  <c r="L205" i="4"/>
  <c r="J205" i="4"/>
  <c r="H205" i="4"/>
  <c r="K202" i="4"/>
  <c r="L202" i="4"/>
  <c r="J202" i="4"/>
  <c r="H202" i="4"/>
  <c r="K201" i="4"/>
  <c r="L201" i="4"/>
  <c r="J201" i="4"/>
  <c r="H201" i="4"/>
  <c r="K198" i="4"/>
  <c r="L198" i="4"/>
  <c r="J198" i="4"/>
  <c r="H198" i="4"/>
  <c r="K194" i="4"/>
  <c r="L194" i="4"/>
  <c r="J194" i="4"/>
  <c r="H194" i="4"/>
  <c r="K193" i="4"/>
  <c r="L193" i="4"/>
  <c r="J193" i="4"/>
  <c r="H193" i="4"/>
  <c r="K192" i="4"/>
  <c r="L192" i="4"/>
  <c r="J192" i="4"/>
  <c r="H192" i="4"/>
  <c r="K191" i="4"/>
  <c r="L191" i="4"/>
  <c r="J191" i="4"/>
  <c r="H191" i="4"/>
  <c r="K188" i="4"/>
  <c r="L188" i="4"/>
  <c r="L222" i="4" s="1"/>
  <c r="L11" i="4" s="1"/>
  <c r="J188" i="4"/>
  <c r="H188" i="4"/>
  <c r="K184" i="4"/>
  <c r="L184" i="4" s="1"/>
  <c r="J184" i="4"/>
  <c r="H184" i="4"/>
  <c r="K183" i="4"/>
  <c r="L183" i="4" s="1"/>
  <c r="J183" i="4"/>
  <c r="H183" i="4"/>
  <c r="K182" i="4"/>
  <c r="L182" i="4" s="1"/>
  <c r="J182" i="4"/>
  <c r="H182" i="4"/>
  <c r="K181" i="4"/>
  <c r="L181" i="4" s="1"/>
  <c r="J181" i="4"/>
  <c r="H181" i="4"/>
  <c r="K180" i="4"/>
  <c r="L180" i="4" s="1"/>
  <c r="J180" i="4"/>
  <c r="H180" i="4"/>
  <c r="K179" i="4"/>
  <c r="L179" i="4" s="1"/>
  <c r="J179" i="4"/>
  <c r="H179" i="4"/>
  <c r="K178" i="4"/>
  <c r="L178" i="4" s="1"/>
  <c r="J178" i="4"/>
  <c r="H178" i="4"/>
  <c r="K177" i="4"/>
  <c r="L177" i="4" s="1"/>
  <c r="J177" i="4"/>
  <c r="H177" i="4"/>
  <c r="K176" i="4"/>
  <c r="L176" i="4" s="1"/>
  <c r="J176" i="4"/>
  <c r="H176" i="4"/>
  <c r="K175" i="4"/>
  <c r="L175" i="4" s="1"/>
  <c r="J175" i="4"/>
  <c r="H175" i="4"/>
  <c r="K174" i="4"/>
  <c r="L174" i="4" s="1"/>
  <c r="J174" i="4"/>
  <c r="H174" i="4"/>
  <c r="K173" i="4"/>
  <c r="L173" i="4" s="1"/>
  <c r="J173" i="4"/>
  <c r="H173" i="4"/>
  <c r="K172" i="4"/>
  <c r="L172" i="4" s="1"/>
  <c r="J172" i="4"/>
  <c r="H172" i="4"/>
  <c r="K171" i="4"/>
  <c r="L171" i="4" s="1"/>
  <c r="J171" i="4"/>
  <c r="H171" i="4"/>
  <c r="K170" i="4"/>
  <c r="L170" i="4" s="1"/>
  <c r="J170" i="4"/>
  <c r="H170" i="4"/>
  <c r="K169" i="4"/>
  <c r="L169" i="4" s="1"/>
  <c r="J169" i="4"/>
  <c r="H169" i="4"/>
  <c r="K168" i="4"/>
  <c r="L168" i="4" s="1"/>
  <c r="J168" i="4"/>
  <c r="H168" i="4"/>
  <c r="K165" i="4"/>
  <c r="L165" i="4" s="1"/>
  <c r="J165" i="4"/>
  <c r="H165" i="4"/>
  <c r="K164" i="4"/>
  <c r="L164" i="4" s="1"/>
  <c r="J164" i="4"/>
  <c r="H164" i="4"/>
  <c r="K163" i="4"/>
  <c r="L163" i="4" s="1"/>
  <c r="J163" i="4"/>
  <c r="H163" i="4"/>
  <c r="K162" i="4"/>
  <c r="L162" i="4" s="1"/>
  <c r="J162" i="4"/>
  <c r="H162" i="4"/>
  <c r="K161" i="4"/>
  <c r="L161" i="4" s="1"/>
  <c r="J161" i="4"/>
  <c r="H161" i="4"/>
  <c r="H185" i="4" s="1"/>
  <c r="H10" i="4" s="1"/>
  <c r="K160" i="4"/>
  <c r="L160" i="4" s="1"/>
  <c r="J160" i="4"/>
  <c r="J185" i="4"/>
  <c r="J10" i="4" s="1"/>
  <c r="H160" i="4"/>
  <c r="K159" i="4"/>
  <c r="L159" i="4"/>
  <c r="J159" i="4"/>
  <c r="H159" i="4"/>
  <c r="K158" i="4"/>
  <c r="L158" i="4"/>
  <c r="J158" i="4"/>
  <c r="H158" i="4"/>
  <c r="K157" i="4"/>
  <c r="L157" i="4"/>
  <c r="J157" i="4"/>
  <c r="H157" i="4"/>
  <c r="K156" i="4"/>
  <c r="L156" i="4"/>
  <c r="J156" i="4"/>
  <c r="H156" i="4"/>
  <c r="K155" i="4"/>
  <c r="L155" i="4"/>
  <c r="J155" i="4"/>
  <c r="H155" i="4"/>
  <c r="K154" i="4"/>
  <c r="L154" i="4"/>
  <c r="J154" i="4"/>
  <c r="H154" i="4"/>
  <c r="K153" i="4"/>
  <c r="L153" i="4"/>
  <c r="J153" i="4"/>
  <c r="H153" i="4"/>
  <c r="K152" i="4"/>
  <c r="L152" i="4"/>
  <c r="J152" i="4"/>
  <c r="H152" i="4"/>
  <c r="K151" i="4"/>
  <c r="L151" i="4"/>
  <c r="J151" i="4"/>
  <c r="H151" i="4"/>
  <c r="K148" i="4"/>
  <c r="L148" i="4"/>
  <c r="J148" i="4"/>
  <c r="H148" i="4"/>
  <c r="K147" i="4"/>
  <c r="L147" i="4"/>
  <c r="J147" i="4"/>
  <c r="H147" i="4"/>
  <c r="K146" i="4"/>
  <c r="L146" i="4"/>
  <c r="J146" i="4"/>
  <c r="H146" i="4"/>
  <c r="K145" i="4"/>
  <c r="L145" i="4"/>
  <c r="J145" i="4"/>
  <c r="H145" i="4"/>
  <c r="K144" i="4"/>
  <c r="L144" i="4"/>
  <c r="J144" i="4"/>
  <c r="H144" i="4"/>
  <c r="K143" i="4"/>
  <c r="L143" i="4"/>
  <c r="J143" i="4"/>
  <c r="H143" i="4"/>
  <c r="K142" i="4"/>
  <c r="L142" i="4"/>
  <c r="J142" i="4"/>
  <c r="H142" i="4"/>
  <c r="K141" i="4"/>
  <c r="L141" i="4"/>
  <c r="J141" i="4"/>
  <c r="H141" i="4"/>
  <c r="K140" i="4"/>
  <c r="L140" i="4"/>
  <c r="J140" i="4"/>
  <c r="H140" i="4"/>
  <c r="K139" i="4"/>
  <c r="L139" i="4"/>
  <c r="J139" i="4"/>
  <c r="H139" i="4"/>
  <c r="K138" i="4"/>
  <c r="L138" i="4"/>
  <c r="J138" i="4"/>
  <c r="H138" i="4"/>
  <c r="K135" i="4"/>
  <c r="L135" i="4"/>
  <c r="J135" i="4"/>
  <c r="H135" i="4"/>
  <c r="K134" i="4"/>
  <c r="L134" i="4"/>
  <c r="J134" i="4"/>
  <c r="H134" i="4"/>
  <c r="K132" i="4"/>
  <c r="L132" i="4"/>
  <c r="J132" i="4"/>
  <c r="H132" i="4"/>
  <c r="K131" i="4"/>
  <c r="L131" i="4"/>
  <c r="J131" i="4"/>
  <c r="H131" i="4"/>
  <c r="K130" i="4"/>
  <c r="L130" i="4"/>
  <c r="K129" i="4"/>
  <c r="L129" i="4" s="1"/>
  <c r="J129" i="4"/>
  <c r="H129" i="4"/>
  <c r="K128" i="4"/>
  <c r="L128" i="4" s="1"/>
  <c r="J128" i="4"/>
  <c r="K127" i="4"/>
  <c r="L127" i="4" s="1"/>
  <c r="J127" i="4"/>
  <c r="H127" i="4"/>
  <c r="K126" i="4"/>
  <c r="L126" i="4" s="1"/>
  <c r="J126" i="4"/>
  <c r="H126" i="4"/>
  <c r="K125" i="4"/>
  <c r="L125" i="4" s="1"/>
  <c r="J125" i="4"/>
  <c r="H125" i="4"/>
  <c r="K124" i="4"/>
  <c r="L124" i="4" s="1"/>
  <c r="J124" i="4"/>
  <c r="H124" i="4"/>
  <c r="K122" i="4"/>
  <c r="L122" i="4" s="1"/>
  <c r="J122" i="4"/>
  <c r="H122" i="4"/>
  <c r="K121" i="4"/>
  <c r="L121" i="4"/>
  <c r="J121" i="4"/>
  <c r="H121" i="4"/>
  <c r="K120" i="4"/>
  <c r="L120" i="4"/>
  <c r="J120" i="4"/>
  <c r="K119" i="4"/>
  <c r="L119" i="4" s="1"/>
  <c r="J119" i="4"/>
  <c r="H119" i="4"/>
  <c r="K117" i="4"/>
  <c r="L117" i="4" s="1"/>
  <c r="J117" i="4"/>
  <c r="H117" i="4"/>
  <c r="K116" i="4"/>
  <c r="L116" i="4" s="1"/>
  <c r="J116" i="4"/>
  <c r="H116" i="4"/>
  <c r="K115" i="4"/>
  <c r="L115" i="4" s="1"/>
  <c r="L149" i="4" s="1"/>
  <c r="L9" i="4" s="1"/>
  <c r="J115" i="4"/>
  <c r="J149" i="4" s="1"/>
  <c r="J9" i="4" s="1"/>
  <c r="H115" i="4"/>
  <c r="K84" i="4"/>
  <c r="L84" i="4" s="1"/>
  <c r="J84" i="4"/>
  <c r="K47" i="4"/>
  <c r="L47" i="4" s="1"/>
  <c r="J47" i="4"/>
  <c r="H47" i="4"/>
  <c r="K65" i="4"/>
  <c r="L65" i="4" s="1"/>
  <c r="J65" i="4"/>
  <c r="A78" i="4"/>
  <c r="K112" i="4"/>
  <c r="L112" i="4" s="1"/>
  <c r="J112" i="4"/>
  <c r="H112" i="4"/>
  <c r="K111" i="4"/>
  <c r="L111" i="4" s="1"/>
  <c r="J111" i="4"/>
  <c r="H111" i="4"/>
  <c r="K107" i="4"/>
  <c r="L107" i="4" s="1"/>
  <c r="J107" i="4"/>
  <c r="H107" i="4"/>
  <c r="K105" i="4"/>
  <c r="L105" i="4" s="1"/>
  <c r="J105" i="4"/>
  <c r="H105" i="4"/>
  <c r="K104" i="4"/>
  <c r="L104" i="4" s="1"/>
  <c r="J104" i="4"/>
  <c r="H104" i="4"/>
  <c r="K103" i="4"/>
  <c r="L103" i="4" s="1"/>
  <c r="J103" i="4"/>
  <c r="H103" i="4"/>
  <c r="K102" i="4"/>
  <c r="L102" i="4" s="1"/>
  <c r="J102" i="4"/>
  <c r="H102" i="4"/>
  <c r="K101" i="4"/>
  <c r="L101" i="4" s="1"/>
  <c r="J101" i="4"/>
  <c r="H101" i="4"/>
  <c r="K100" i="4"/>
  <c r="L100" i="4" s="1"/>
  <c r="J100" i="4"/>
  <c r="H100" i="4"/>
  <c r="K99" i="4"/>
  <c r="L99" i="4" s="1"/>
  <c r="J99" i="4"/>
  <c r="H99" i="4"/>
  <c r="K98" i="4"/>
  <c r="L98" i="4" s="1"/>
  <c r="J98" i="4"/>
  <c r="H98" i="4"/>
  <c r="H113" i="4"/>
  <c r="H8" i="4" s="1"/>
  <c r="K97" i="4"/>
  <c r="L97" i="4"/>
  <c r="J97" i="4"/>
  <c r="K96" i="4"/>
  <c r="L96" i="4" s="1"/>
  <c r="J96" i="4"/>
  <c r="K95" i="4"/>
  <c r="L95" i="4" s="1"/>
  <c r="J95" i="4"/>
  <c r="K94" i="4"/>
  <c r="L94" i="4"/>
  <c r="J94" i="4"/>
  <c r="K83" i="4"/>
  <c r="L83" i="4"/>
  <c r="J83" i="4"/>
  <c r="K81" i="4"/>
  <c r="L81" i="4"/>
  <c r="J81" i="4"/>
  <c r="K80" i="4"/>
  <c r="L80" i="4"/>
  <c r="J80" i="4"/>
  <c r="J113" i="4" s="1"/>
  <c r="J8" i="4" s="1"/>
  <c r="K64" i="4"/>
  <c r="L64" i="4" s="1"/>
  <c r="J64" i="4"/>
  <c r="K71" i="4"/>
  <c r="L71" i="4" s="1"/>
  <c r="J71" i="4"/>
  <c r="H71" i="4"/>
  <c r="K75" i="4"/>
  <c r="L75" i="4" s="1"/>
  <c r="J75" i="4"/>
  <c r="H75" i="4"/>
  <c r="K44" i="4"/>
  <c r="L44" i="4" s="1"/>
  <c r="J44" i="4"/>
  <c r="H44" i="4"/>
  <c r="H77" i="4" s="1"/>
  <c r="H7" i="4" s="1"/>
  <c r="A1" i="4"/>
  <c r="K68" i="4"/>
  <c r="L68" i="4"/>
  <c r="J68" i="4"/>
  <c r="H68" i="4"/>
  <c r="K67" i="4"/>
  <c r="L67" i="4"/>
  <c r="J67" i="4"/>
  <c r="K66" i="4"/>
  <c r="L66" i="4" s="1"/>
  <c r="J66" i="4"/>
  <c r="K63" i="4"/>
  <c r="L63" i="4" s="1"/>
  <c r="K62" i="4"/>
  <c r="L62" i="4"/>
  <c r="K70" i="4"/>
  <c r="L70" i="4" s="1"/>
  <c r="J70" i="4"/>
  <c r="H70" i="4"/>
  <c r="K69" i="4"/>
  <c r="L69" i="4" s="1"/>
  <c r="J69" i="4"/>
  <c r="H69" i="4"/>
  <c r="K61" i="4"/>
  <c r="L61" i="4" s="1"/>
  <c r="J61" i="4"/>
  <c r="H61" i="4"/>
  <c r="K60" i="4"/>
  <c r="L60" i="4" s="1"/>
  <c r="J60" i="4"/>
  <c r="K59" i="4"/>
  <c r="L59" i="4"/>
  <c r="K49" i="4"/>
  <c r="L49" i="4" s="1"/>
  <c r="J49" i="4"/>
  <c r="H49" i="4"/>
  <c r="K48" i="4"/>
  <c r="L48" i="4" s="1"/>
  <c r="J48" i="4"/>
  <c r="H48" i="4"/>
  <c r="H45" i="4"/>
  <c r="H46" i="4"/>
  <c r="K46" i="4"/>
  <c r="L46" i="4" s="1"/>
  <c r="J46" i="4"/>
  <c r="K45" i="4"/>
  <c r="L45" i="4" s="1"/>
  <c r="J45" i="4"/>
  <c r="J77" i="4" s="1"/>
  <c r="J7" i="4" s="1"/>
  <c r="J42" i="4" s="1"/>
  <c r="J8" i="16" s="1"/>
  <c r="J12" i="16" s="1"/>
  <c r="B43" i="4"/>
  <c r="A6" i="4"/>
  <c r="B6" i="4"/>
  <c r="A43" i="4"/>
  <c r="J76" i="4"/>
  <c r="K76" i="4"/>
  <c r="L76" i="4" s="1"/>
  <c r="H149" i="4"/>
  <c r="H9" i="4" s="1"/>
  <c r="J21" i="16" l="1"/>
  <c r="J20" i="16"/>
  <c r="J15" i="16"/>
  <c r="L15" i="16" s="1"/>
  <c r="J19" i="16"/>
  <c r="J14" i="16"/>
  <c r="J17" i="16"/>
  <c r="L17" i="16" s="1"/>
  <c r="J16" i="16"/>
  <c r="L16" i="16" s="1"/>
  <c r="J18" i="16"/>
  <c r="L18" i="16" s="1"/>
  <c r="L77" i="4"/>
  <c r="L7" i="4" s="1"/>
  <c r="L185" i="4"/>
  <c r="L10" i="4" s="1"/>
  <c r="L259" i="4"/>
  <c r="L12" i="4" s="1"/>
  <c r="H42" i="4"/>
  <c r="H8" i="16" s="1"/>
  <c r="H12" i="16" s="1"/>
  <c r="L113" i="4"/>
  <c r="L8" i="4" s="1"/>
  <c r="H19" i="16" l="1"/>
  <c r="L19" i="16" s="1"/>
  <c r="H21" i="16"/>
  <c r="L21" i="16" s="1"/>
  <c r="H14" i="16"/>
  <c r="L14" i="16" s="1"/>
  <c r="H20" i="16"/>
  <c r="L20" i="16" s="1"/>
  <c r="L42" i="4"/>
  <c r="L8" i="16" s="1"/>
  <c r="L12" i="16" s="1"/>
  <c r="L23" i="16" l="1"/>
  <c r="L25" i="16"/>
  <c r="L35" i="16" s="1"/>
</calcChain>
</file>

<file path=xl/sharedStrings.xml><?xml version="1.0" encoding="utf-8"?>
<sst xmlns="http://schemas.openxmlformats.org/spreadsheetml/2006/main" count="186" uniqueCount="127">
  <si>
    <t>번호</t>
    <phoneticPr fontId="1" type="noConversion"/>
  </si>
  <si>
    <t>품명</t>
    <phoneticPr fontId="1" type="noConversion"/>
  </si>
  <si>
    <t>규격</t>
    <phoneticPr fontId="1" type="noConversion"/>
  </si>
  <si>
    <t>SPEC</t>
    <phoneticPr fontId="1" type="noConversion"/>
  </si>
  <si>
    <t>단위</t>
    <phoneticPr fontId="1" type="noConversion"/>
  </si>
  <si>
    <t>수량</t>
    <phoneticPr fontId="1" type="noConversion"/>
  </si>
  <si>
    <t>재료비</t>
    <phoneticPr fontId="1" type="noConversion"/>
  </si>
  <si>
    <t>노무비</t>
    <phoneticPr fontId="1" type="noConversion"/>
  </si>
  <si>
    <t>합계</t>
    <phoneticPr fontId="1" type="noConversion"/>
  </si>
  <si>
    <t>비고</t>
    <phoneticPr fontId="1" type="noConversion"/>
  </si>
  <si>
    <t>단가</t>
    <phoneticPr fontId="1" type="noConversion"/>
  </si>
  <si>
    <t>금액</t>
    <phoneticPr fontId="1" type="noConversion"/>
  </si>
  <si>
    <t>1-1.</t>
    <phoneticPr fontId="1" type="noConversion"/>
  </si>
  <si>
    <t>소 계</t>
    <phoneticPr fontId="1" type="noConversion"/>
  </si>
  <si>
    <t>소 계</t>
    <phoneticPr fontId="1" type="noConversion"/>
  </si>
  <si>
    <t>면적</t>
    <phoneticPr fontId="1" type="noConversion"/>
  </si>
  <si>
    <t>식</t>
  </si>
  <si>
    <t>%</t>
  </si>
  <si>
    <t>번호</t>
    <phoneticPr fontId="1" type="noConversion"/>
  </si>
  <si>
    <t>품명</t>
    <phoneticPr fontId="1" type="noConversion"/>
  </si>
  <si>
    <t>규격</t>
    <phoneticPr fontId="1" type="noConversion"/>
  </si>
  <si>
    <t>SPEC.</t>
    <phoneticPr fontId="1" type="noConversion"/>
  </si>
  <si>
    <t>단위</t>
    <phoneticPr fontId="1" type="noConversion"/>
  </si>
  <si>
    <t>수량</t>
    <phoneticPr fontId="1" type="noConversion"/>
  </si>
  <si>
    <t>재료비</t>
    <phoneticPr fontId="1" type="noConversion"/>
  </si>
  <si>
    <t>노무비</t>
    <phoneticPr fontId="1" type="noConversion"/>
  </si>
  <si>
    <t>합계</t>
    <phoneticPr fontId="1" type="noConversion"/>
  </si>
  <si>
    <t>비고</t>
    <phoneticPr fontId="1" type="noConversion"/>
  </si>
  <si>
    <t>단가</t>
    <phoneticPr fontId="1" type="noConversion"/>
  </si>
  <si>
    <t>금액</t>
    <phoneticPr fontId="1" type="noConversion"/>
  </si>
  <si>
    <t>A.</t>
    <phoneticPr fontId="1" type="noConversion"/>
  </si>
  <si>
    <t>인테리어공사</t>
    <phoneticPr fontId="1" type="noConversion"/>
  </si>
  <si>
    <t>식</t>
    <phoneticPr fontId="1" type="noConversion"/>
  </si>
  <si>
    <t>안전관리비</t>
    <phoneticPr fontId="1" type="noConversion"/>
  </si>
  <si>
    <t>산재보험료</t>
    <phoneticPr fontId="1" type="noConversion"/>
  </si>
  <si>
    <t>고용보험료</t>
    <phoneticPr fontId="1" type="noConversion"/>
  </si>
  <si>
    <t>국민건강보험료</t>
    <phoneticPr fontId="1" type="noConversion"/>
  </si>
  <si>
    <t>국민연금보험료</t>
    <phoneticPr fontId="1" type="noConversion"/>
  </si>
  <si>
    <t>공과잡비</t>
    <phoneticPr fontId="1" type="noConversion"/>
  </si>
  <si>
    <t>지방경비&amp;야간경비</t>
    <phoneticPr fontId="1" type="noConversion"/>
  </si>
  <si>
    <t>간접공사비계</t>
    <phoneticPr fontId="1" type="noConversion"/>
  </si>
  <si>
    <t>공사비계</t>
    <phoneticPr fontId="1" type="noConversion"/>
  </si>
  <si>
    <t>회사이윤</t>
    <phoneticPr fontId="1" type="noConversion"/>
  </si>
  <si>
    <t>노무비계 * 0%</t>
    <phoneticPr fontId="1" type="noConversion"/>
  </si>
  <si>
    <t>총공사비계 * 0.0%</t>
    <phoneticPr fontId="1" type="noConversion"/>
  </si>
  <si>
    <t>EA</t>
    <phoneticPr fontId="1" type="noConversion"/>
  </si>
  <si>
    <t>인</t>
    <phoneticPr fontId="1" type="noConversion"/>
  </si>
  <si>
    <t>M2</t>
    <phoneticPr fontId="1" type="noConversion"/>
  </si>
  <si>
    <t>총공사비계(A)</t>
    <phoneticPr fontId="1" type="noConversion"/>
  </si>
  <si>
    <t>B.</t>
    <phoneticPr fontId="1" type="noConversion"/>
  </si>
  <si>
    <t>*. ETC WORK COST</t>
    <phoneticPr fontId="1" type="noConversion"/>
  </si>
  <si>
    <t>직접공사비계</t>
    <phoneticPr fontId="1" type="noConversion"/>
  </si>
  <si>
    <t>가설공사</t>
    <phoneticPr fontId="1" type="noConversion"/>
  </si>
  <si>
    <t>현장정리정돈</t>
    <phoneticPr fontId="1" type="noConversion"/>
  </si>
  <si>
    <t>폐자재처리</t>
    <phoneticPr fontId="1" type="noConversion"/>
  </si>
  <si>
    <t>현장보양</t>
    <phoneticPr fontId="1" type="noConversion"/>
  </si>
  <si>
    <t>TON</t>
    <phoneticPr fontId="1" type="noConversion"/>
  </si>
  <si>
    <t>*</t>
    <phoneticPr fontId="1" type="noConversion"/>
  </si>
  <si>
    <t>1-2.</t>
    <phoneticPr fontId="1" type="noConversion"/>
  </si>
  <si>
    <t>공사영향부분포함</t>
    <phoneticPr fontId="1" type="noConversion"/>
  </si>
  <si>
    <t>혼합폐기물</t>
    <phoneticPr fontId="1" type="noConversion"/>
  </si>
  <si>
    <t>SET</t>
    <phoneticPr fontId="1" type="noConversion"/>
  </si>
  <si>
    <t>걸레받이</t>
    <phoneticPr fontId="1" type="noConversion"/>
  </si>
  <si>
    <t>공사후</t>
    <phoneticPr fontId="1" type="noConversion"/>
  </si>
  <si>
    <t>사인공사</t>
    <phoneticPr fontId="1" type="noConversion"/>
  </si>
  <si>
    <t>수장공사</t>
    <phoneticPr fontId="1" type="noConversion"/>
  </si>
  <si>
    <t>자평</t>
    <phoneticPr fontId="1" type="noConversion"/>
  </si>
  <si>
    <t>금속 유리공사</t>
    <phoneticPr fontId="1" type="noConversion"/>
  </si>
  <si>
    <t>M</t>
    <phoneticPr fontId="1" type="noConversion"/>
  </si>
  <si>
    <t>M-STUD 벽체조성</t>
    <phoneticPr fontId="1" type="noConversion"/>
  </si>
  <si>
    <t>석고보드 취부</t>
    <phoneticPr fontId="1" type="noConversion"/>
  </si>
  <si>
    <t>900*1800*9.5</t>
    <phoneticPr fontId="1" type="noConversion"/>
  </si>
  <si>
    <t>양면 2PLY</t>
    <phoneticPr fontId="1" type="noConversion"/>
  </si>
  <si>
    <t>H:60</t>
    <phoneticPr fontId="1" type="noConversion"/>
  </si>
  <si>
    <t>준공청소</t>
    <phoneticPr fontId="1" type="noConversion"/>
  </si>
  <si>
    <t>공구대</t>
    <phoneticPr fontId="1" type="noConversion"/>
  </si>
  <si>
    <t>인건비</t>
    <phoneticPr fontId="1" type="noConversion"/>
  </si>
  <si>
    <t>(H:2400)</t>
    <phoneticPr fontId="1" type="noConversion"/>
  </si>
  <si>
    <t>인테리어 필름작업</t>
    <phoneticPr fontId="1" type="noConversion"/>
  </si>
  <si>
    <t>M2</t>
    <phoneticPr fontId="1" type="noConversion"/>
  </si>
  <si>
    <t>*</t>
    <phoneticPr fontId="1" type="noConversion"/>
  </si>
  <si>
    <t>도배작업</t>
    <phoneticPr fontId="1" type="noConversion"/>
  </si>
  <si>
    <t>초배지 취부</t>
    <phoneticPr fontId="1" type="noConversion"/>
  </si>
  <si>
    <t>실크방염벽지</t>
    <phoneticPr fontId="1" type="noConversion"/>
  </si>
  <si>
    <t>부자재</t>
    <phoneticPr fontId="1" type="noConversion"/>
  </si>
  <si>
    <t>*</t>
    <phoneticPr fontId="1" type="noConversion"/>
  </si>
  <si>
    <t>M2</t>
    <phoneticPr fontId="1" type="noConversion"/>
  </si>
  <si>
    <t>M2</t>
    <phoneticPr fontId="1" type="noConversion"/>
  </si>
  <si>
    <t>식</t>
    <phoneticPr fontId="1" type="noConversion"/>
  </si>
  <si>
    <t>안개시트</t>
    <phoneticPr fontId="1" type="noConversion"/>
  </si>
  <si>
    <t>식</t>
    <phoneticPr fontId="1" type="noConversion"/>
  </si>
  <si>
    <t>룸사인</t>
    <phoneticPr fontId="1" type="noConversion"/>
  </si>
  <si>
    <t>시공인건비</t>
    <phoneticPr fontId="1" type="noConversion"/>
  </si>
  <si>
    <t>M</t>
    <phoneticPr fontId="1" type="noConversion"/>
  </si>
  <si>
    <t>화이트보드</t>
    <phoneticPr fontId="1" type="noConversion"/>
  </si>
  <si>
    <t>펜슬트레이</t>
    <phoneticPr fontId="1" type="noConversion"/>
  </si>
  <si>
    <t>목공작업</t>
    <phoneticPr fontId="1" type="noConversion"/>
  </si>
  <si>
    <t>경량작업</t>
    <phoneticPr fontId="1" type="noConversion"/>
  </si>
  <si>
    <t>명</t>
    <phoneticPr fontId="1" type="noConversion"/>
  </si>
  <si>
    <t>SUS 프레임</t>
    <phoneticPr fontId="1" type="noConversion"/>
  </si>
  <si>
    <t>방염</t>
    <phoneticPr fontId="1" type="noConversion"/>
  </si>
  <si>
    <t>M</t>
    <phoneticPr fontId="1" type="noConversion"/>
  </si>
  <si>
    <t>12T 강화도어</t>
    <phoneticPr fontId="1" type="noConversion"/>
  </si>
  <si>
    <t>노출힌지</t>
    <phoneticPr fontId="1" type="noConversion"/>
  </si>
  <si>
    <t>가네모네힌지 세트</t>
    <phoneticPr fontId="1" type="noConversion"/>
  </si>
  <si>
    <t>SET</t>
    <phoneticPr fontId="1" type="noConversion"/>
  </si>
  <si>
    <t>손잡이</t>
    <phoneticPr fontId="1" type="noConversion"/>
  </si>
  <si>
    <t>기타공사 / 준공청소</t>
    <phoneticPr fontId="1" type="noConversion"/>
  </si>
  <si>
    <t>900*2100</t>
    <phoneticPr fontId="1" type="noConversion"/>
  </si>
  <si>
    <t>소 계</t>
    <phoneticPr fontId="1" type="noConversion"/>
  </si>
  <si>
    <t>총공사비계 *3%</t>
    <phoneticPr fontId="1" type="noConversion"/>
  </si>
  <si>
    <t>12T 강화투명유리</t>
    <phoneticPr fontId="1" type="noConversion"/>
  </si>
  <si>
    <t>벽체공사 / 목공사</t>
    <phoneticPr fontId="1" type="noConversion"/>
  </si>
  <si>
    <t>도어 및 도어 프레임</t>
    <phoneticPr fontId="1" type="noConversion"/>
  </si>
  <si>
    <t>도어및 도어프레임외 걸레받이</t>
    <phoneticPr fontId="1" type="noConversion"/>
  </si>
  <si>
    <t>카펫타일</t>
    <phoneticPr fontId="1" type="noConversion"/>
  </si>
  <si>
    <t>현판</t>
    <phoneticPr fontId="1" type="noConversion"/>
  </si>
  <si>
    <t>폴딩도어</t>
    <phoneticPr fontId="1" type="noConversion"/>
  </si>
  <si>
    <t>짝</t>
    <phoneticPr fontId="1" type="noConversion"/>
  </si>
  <si>
    <t>시공인건비</t>
    <phoneticPr fontId="1" type="noConversion"/>
  </si>
  <si>
    <t>인</t>
    <phoneticPr fontId="1" type="noConversion"/>
  </si>
  <si>
    <t>총공사비계 *3%</t>
    <phoneticPr fontId="1" type="noConversion"/>
  </si>
  <si>
    <t>국토교통 창업지원센터 시설공사 원가 내역</t>
    <phoneticPr fontId="1" type="noConversion"/>
  </si>
  <si>
    <t>1-3.</t>
    <phoneticPr fontId="1" type="noConversion"/>
  </si>
  <si>
    <t>1-4.</t>
    <phoneticPr fontId="1" type="noConversion"/>
  </si>
  <si>
    <t>1-5.</t>
    <phoneticPr fontId="1" type="noConversion"/>
  </si>
  <si>
    <t>1-6.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</si>
</sst>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1" formatCode="_-* #,##0_-;\-* #,##0_-;_-* &quot;-&quot;_-;_-@_-"/>
    <numFmt numFmtId="183" formatCode="_-* #,##0.00_-;\-* #,##0.00_-;_-* &quot;-&quot;_-;_-@_-"/>
    <numFmt numFmtId="184" formatCode="mm&quot;월&quot;\ dd&quot;일&quot;"/>
    <numFmt numFmtId="195" formatCode="_(&quot;$&quot;* #,##0.00_);_(&quot;$&quot;* \(#,##0.00\);_(&quot;$&quot;* &quot;-&quot;??_);_(@_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00" formatCode="_ * #,##0_ ;_ * \-#,##0_ ;_ * &quot;-&quot;_ ;_ @_ "/>
    <numFmt numFmtId="201" formatCode="#,##0.00_ "/>
    <numFmt numFmtId="202" formatCode="_-* #,##0.00_-;&quot;₩&quot;&quot;₩&quot;\-* #,##0.00_-;_-* &quot;-&quot;??_-;_-@_-"/>
    <numFmt numFmtId="203" formatCode="_-&quot;₩&quot;* #,##0.00_-;&quot;₩&quot;&quot;₩&quot;\-&quot;₩&quot;* #,##0.00_-;_-&quot;₩&quot;* &quot;-&quot;??_-;_-@_-"/>
    <numFmt numFmtId="204" formatCode="&quot;₩&quot;#,##0.00;&quot;₩&quot;&quot;₩&quot;&quot;₩&quot;&quot;₩&quot;\-#,##0.00"/>
    <numFmt numFmtId="205" formatCode="_-&quot;₩&quot;* #,##0_-;&quot;₩&quot;\!\-&quot;₩&quot;* #,##0_-;_-&quot;₩&quot;* &quot;-&quot;_-;_-@_-"/>
    <numFmt numFmtId="206" formatCode="_-&quot;₩&quot;* #,##0.00_-;&quot;₩&quot;\!\-&quot;₩&quot;* #,##0.00_-;_-&quot;₩&quot;* &quot;-&quot;??_-;_-@_-"/>
    <numFmt numFmtId="207" formatCode="_-* #,##0_-;&quot;₩&quot;\!\-* #,##0_-;_-* &quot;-&quot;_-;_-@_-"/>
    <numFmt numFmtId="208" formatCode="_-* #,##0.00_-;&quot;₩&quot;\!\-* #,##0.00_-;_-* &quot;-&quot;??_-;_-@_-"/>
    <numFmt numFmtId="209" formatCode="#,##0;\-#,##0;&quot;-&quot;"/>
    <numFmt numFmtId="210" formatCode="_-* #,##0.00\ _B_F_-;\-* #,##0.00\ _B_F_-;_-* &quot;-&quot;??\ _B_F_-;_-@_-"/>
    <numFmt numFmtId="211" formatCode="\$#.00"/>
    <numFmt numFmtId="212" formatCode="m\o\n\th\ d\,\ yyyy"/>
    <numFmt numFmtId="213" formatCode="_-* #,##0\ _D_M_-;\-* #,##0\ _D_M_-;_-* &quot;-&quot;\ _D_M_-;_-@_-"/>
    <numFmt numFmtId="214" formatCode="_-* #,##0.00\ _D_M_-;\-* #,##0.00\ _D_M_-;_-* &quot;-&quot;??\ _D_M_-;_-@_-"/>
    <numFmt numFmtId="215" formatCode="#,##0\ &quot;DM&quot;;\-#,##0\ &quot;DM&quot;"/>
    <numFmt numFmtId="216" formatCode="#.00"/>
    <numFmt numFmtId="217" formatCode="#."/>
    <numFmt numFmtId="218" formatCode="_ * #,##0.00_ ;_ * \-#,##0.00_ ;_ * &quot;-&quot;??_ ;_ @_ "/>
    <numFmt numFmtId="219" formatCode="%#.00"/>
    <numFmt numFmtId="220" formatCode="_-* #,##0\ &quot;DM&quot;_-;\-* #,##0\ &quot;DM&quot;_-;_-* &quot;-&quot;\ &quot;DM&quot;_-;_-@_-"/>
    <numFmt numFmtId="221" formatCode="_-* #,##0.00\ &quot;DM&quot;_-;\-* #,##0.00\ &quot;DM&quot;_-;_-* &quot;-&quot;??\ &quot;DM&quot;_-;_-@_-"/>
  </numFmts>
  <fonts count="49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9"/>
      <name val="견고딕"/>
      <family val="1"/>
      <charset val="129"/>
    </font>
    <font>
      <sz val="10"/>
      <name val="Arial"/>
      <family val="2"/>
    </font>
    <font>
      <sz val="9"/>
      <name val="돋움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.8"/>
      <color indexed="36"/>
      <name val="바탕체"/>
      <family val="1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1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8"/>
      <name val="¹UAAA¼"/>
      <family val="1"/>
      <charset val="129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color indexed="23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1">
    <xf numFmtId="0" fontId="0" fillId="0" borderId="0">
      <alignment vertical="center"/>
    </xf>
    <xf numFmtId="3" fontId="5" fillId="0" borderId="1"/>
    <xf numFmtId="195" fontId="6" fillId="0" borderId="0" applyFont="0" applyFill="0" applyBorder="0" applyAlignment="0" applyProtection="0"/>
    <xf numFmtId="0" fontId="7" fillId="0" borderId="0"/>
    <xf numFmtId="0" fontId="7" fillId="0" borderId="0"/>
    <xf numFmtId="0" fontId="8" fillId="0" borderId="0" applyAlignment="0"/>
    <xf numFmtId="0" fontId="9" fillId="0" borderId="0"/>
    <xf numFmtId="0" fontId="10" fillId="0" borderId="0"/>
    <xf numFmtId="0" fontId="2" fillId="0" borderId="0"/>
    <xf numFmtId="3" fontId="5" fillId="0" borderId="1"/>
    <xf numFmtId="3" fontId="5" fillId="0" borderId="1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0" fontId="19" fillId="0" borderId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0" fontId="20" fillId="0" borderId="0"/>
    <xf numFmtId="209" fontId="21" fillId="0" borderId="0" applyFill="0" applyBorder="0" applyAlignment="0"/>
    <xf numFmtId="0" fontId="22" fillId="0" borderId="0"/>
    <xf numFmtId="4" fontId="12" fillId="0" borderId="0">
      <protection locked="0"/>
    </xf>
    <xf numFmtId="38" fontId="9" fillId="0" borderId="0" applyFont="0" applyFill="0" applyBorder="0" applyAlignment="0" applyProtection="0"/>
    <xf numFmtId="210" fontId="2" fillId="0" borderId="0"/>
    <xf numFmtId="0" fontId="9" fillId="0" borderId="0" applyFont="0" applyFill="0" applyBorder="0" applyAlignment="0" applyProtection="0"/>
    <xf numFmtId="0" fontId="23" fillId="0" borderId="0" applyNumberFormat="0" applyAlignment="0">
      <alignment horizontal="left"/>
    </xf>
    <xf numFmtId="211" fontId="12" fillId="0" borderId="0">
      <protection locked="0"/>
    </xf>
    <xf numFmtId="0" fontId="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212" fontId="12" fillId="0" borderId="0">
      <protection locked="0"/>
    </xf>
    <xf numFmtId="213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5" fontId="2" fillId="0" borderId="0"/>
    <xf numFmtId="0" fontId="24" fillId="0" borderId="0" applyNumberFormat="0" applyAlignment="0">
      <alignment horizontal="left"/>
    </xf>
    <xf numFmtId="0" fontId="12" fillId="0" borderId="0">
      <protection locked="0"/>
    </xf>
    <xf numFmtId="0" fontId="12" fillId="0" borderId="0">
      <protection locked="0"/>
    </xf>
    <xf numFmtId="0" fontId="25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25" fillId="0" borderId="0">
      <protection locked="0"/>
    </xf>
    <xf numFmtId="216" fontId="12" fillId="0" borderId="0">
      <protection locked="0"/>
    </xf>
    <xf numFmtId="38" fontId="26" fillId="2" borderId="0" applyNumberFormat="0" applyBorder="0" applyAlignment="0" applyProtection="0"/>
    <xf numFmtId="0" fontId="27" fillId="0" borderId="0">
      <alignment horizontal="left"/>
    </xf>
    <xf numFmtId="0" fontId="28" fillId="0" borderId="2" applyNumberFormat="0" applyAlignment="0" applyProtection="0">
      <alignment horizontal="left" vertical="center"/>
    </xf>
    <xf numFmtId="0" fontId="28" fillId="0" borderId="3">
      <alignment horizontal="left" vertical="center"/>
    </xf>
    <xf numFmtId="217" fontId="11" fillId="0" borderId="0">
      <protection locked="0"/>
    </xf>
    <xf numFmtId="217" fontId="11" fillId="0" borderId="0">
      <protection locked="0"/>
    </xf>
    <xf numFmtId="10" fontId="26" fillId="3" borderId="1" applyNumberFormat="0" applyBorder="0" applyAlignment="0" applyProtection="0"/>
    <xf numFmtId="200" fontId="9" fillId="0" borderId="0" applyFont="0" applyFill="0" applyBorder="0" applyAlignment="0" applyProtection="0"/>
    <xf numFmtId="218" fontId="9" fillId="0" borderId="0" applyFont="0" applyFill="0" applyBorder="0" applyAlignment="0" applyProtection="0"/>
    <xf numFmtId="0" fontId="29" fillId="0" borderId="4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7" fontId="30" fillId="0" borderId="0"/>
    <xf numFmtId="0" fontId="2" fillId="0" borderId="0"/>
    <xf numFmtId="0" fontId="9" fillId="0" borderId="0"/>
    <xf numFmtId="219" fontId="12" fillId="0" borderId="0">
      <protection locked="0"/>
    </xf>
    <xf numFmtId="10" fontId="9" fillId="0" borderId="0" applyFont="0" applyFill="0" applyBorder="0" applyAlignment="0" applyProtection="0"/>
    <xf numFmtId="30" fontId="31" fillId="0" borderId="0" applyNumberFormat="0" applyFill="0" applyBorder="0" applyAlignment="0" applyProtection="0">
      <alignment horizontal="left"/>
    </xf>
    <xf numFmtId="0" fontId="9" fillId="0" borderId="0"/>
    <xf numFmtId="0" fontId="29" fillId="0" borderId="0"/>
    <xf numFmtId="40" fontId="32" fillId="0" borderId="0" applyBorder="0">
      <alignment horizontal="right"/>
    </xf>
    <xf numFmtId="0" fontId="33" fillId="0" borderId="0" applyFill="0" applyBorder="0" applyProtection="0">
      <alignment horizontal="centerContinuous" vertical="center"/>
    </xf>
    <xf numFmtId="0" fontId="34" fillId="4" borderId="0" applyFill="0" applyBorder="0" applyProtection="0">
      <alignment horizontal="center" vertical="center"/>
    </xf>
    <xf numFmtId="217" fontId="12" fillId="0" borderId="5">
      <protection locked="0"/>
    </xf>
    <xf numFmtId="0" fontId="35" fillId="0" borderId="6">
      <alignment horizontal="left"/>
    </xf>
    <xf numFmtId="220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196" fontId="7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36" fillId="0" borderId="0" applyFont="0" applyFill="0" applyBorder="0" applyAlignment="0" applyProtection="0">
      <alignment vertical="center"/>
    </xf>
    <xf numFmtId="9" fontId="14" fillId="4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0" fontId="16" fillId="0" borderId="0"/>
    <xf numFmtId="197" fontId="17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7" fillId="0" borderId="0"/>
    <xf numFmtId="4" fontId="12" fillId="0" borderId="0">
      <protection locked="0"/>
    </xf>
    <xf numFmtId="198" fontId="7" fillId="0" borderId="0">
      <protection locked="0"/>
    </xf>
    <xf numFmtId="0" fontId="7" fillId="0" borderId="0"/>
    <xf numFmtId="199" fontId="2" fillId="0" borderId="0" applyFont="0" applyFill="0" applyBorder="0" applyAlignment="0" applyProtection="0"/>
    <xf numFmtId="200" fontId="7" fillId="0" borderId="0" applyNumberFormat="0" applyFont="0" applyFill="0" applyBorder="0" applyProtection="0">
      <alignment vertical="center"/>
    </xf>
    <xf numFmtId="201" fontId="14" fillId="4" borderId="0" applyFill="0" applyBorder="0" applyProtection="0">
      <alignment horizontal="right"/>
    </xf>
    <xf numFmtId="0" fontId="7" fillId="0" borderId="0" applyFont="0" applyFill="0" applyBorder="0" applyAlignment="0" applyProtection="0"/>
    <xf numFmtId="202" fontId="7" fillId="0" borderId="0">
      <protection locked="0"/>
    </xf>
    <xf numFmtId="0" fontId="2" fillId="0" borderId="0"/>
    <xf numFmtId="0" fontId="2" fillId="0" borderId="0"/>
    <xf numFmtId="0" fontId="12" fillId="0" borderId="7">
      <protection locked="0"/>
    </xf>
    <xf numFmtId="203" fontId="7" fillId="0" borderId="0">
      <protection locked="0"/>
    </xf>
    <xf numFmtId="204" fontId="7" fillId="0" borderId="0">
      <protection locked="0"/>
    </xf>
  </cellStyleXfs>
  <cellXfs count="111">
    <xf numFmtId="0" fontId="0" fillId="0" borderId="0" xfId="0">
      <alignment vertical="center"/>
    </xf>
    <xf numFmtId="41" fontId="3" fillId="0" borderId="0" xfId="84" applyFont="1">
      <alignment vertical="center"/>
    </xf>
    <xf numFmtId="41" fontId="4" fillId="0" borderId="0" xfId="84" applyFont="1">
      <alignment vertical="center"/>
    </xf>
    <xf numFmtId="41" fontId="3" fillId="0" borderId="0" xfId="84" applyFont="1" applyBorder="1">
      <alignment vertical="center"/>
    </xf>
    <xf numFmtId="41" fontId="4" fillId="2" borderId="0" xfId="84" applyFont="1" applyFill="1">
      <alignment vertical="center"/>
    </xf>
    <xf numFmtId="41" fontId="3" fillId="0" borderId="0" xfId="84" applyFont="1" applyAlignment="1">
      <alignment horizontal="center" vertical="center"/>
    </xf>
    <xf numFmtId="41" fontId="37" fillId="0" borderId="0" xfId="84" applyFont="1">
      <alignment vertical="center"/>
    </xf>
    <xf numFmtId="41" fontId="38" fillId="0" borderId="0" xfId="84" applyFont="1">
      <alignment vertical="center"/>
    </xf>
    <xf numFmtId="41" fontId="39" fillId="0" borderId="8" xfId="84" applyFont="1" applyBorder="1" applyAlignment="1">
      <alignment horizontal="center" vertical="center"/>
    </xf>
    <xf numFmtId="41" fontId="37" fillId="0" borderId="9" xfId="84" applyFont="1" applyBorder="1" applyAlignment="1">
      <alignment horizontal="center" vertical="center"/>
    </xf>
    <xf numFmtId="41" fontId="37" fillId="0" borderId="9" xfId="84" applyFont="1" applyBorder="1">
      <alignment vertical="center"/>
    </xf>
    <xf numFmtId="41" fontId="40" fillId="0" borderId="9" xfId="84" applyFont="1" applyBorder="1">
      <alignment vertical="center"/>
    </xf>
    <xf numFmtId="183" fontId="41" fillId="0" borderId="9" xfId="84" applyNumberFormat="1" applyFont="1" applyBorder="1" applyAlignment="1">
      <alignment horizontal="center" vertical="center"/>
    </xf>
    <xf numFmtId="41" fontId="41" fillId="0" borderId="9" xfId="84" applyFont="1" applyBorder="1" applyAlignment="1">
      <alignment horizontal="center" vertical="center"/>
    </xf>
    <xf numFmtId="41" fontId="41" fillId="0" borderId="9" xfId="84" applyFont="1" applyBorder="1">
      <alignment vertical="center"/>
    </xf>
    <xf numFmtId="41" fontId="37" fillId="0" borderId="0" xfId="84" applyFont="1" applyBorder="1">
      <alignment vertical="center"/>
    </xf>
    <xf numFmtId="41" fontId="38" fillId="0" borderId="0" xfId="84" quotePrefix="1" applyFont="1" applyBorder="1" applyAlignment="1">
      <alignment horizontal="center" vertical="center"/>
    </xf>
    <xf numFmtId="41" fontId="38" fillId="0" borderId="0" xfId="84" applyFont="1" applyBorder="1">
      <alignment vertical="center"/>
    </xf>
    <xf numFmtId="41" fontId="40" fillId="0" borderId="0" xfId="84" applyFont="1" applyBorder="1">
      <alignment vertical="center"/>
    </xf>
    <xf numFmtId="183" fontId="41" fillId="0" borderId="0" xfId="84" applyNumberFormat="1" applyFont="1" applyBorder="1" applyAlignment="1">
      <alignment horizontal="center" vertical="center"/>
    </xf>
    <xf numFmtId="41" fontId="41" fillId="0" borderId="0" xfId="84" applyFont="1" applyBorder="1" applyAlignment="1">
      <alignment horizontal="center" vertical="center"/>
    </xf>
    <xf numFmtId="41" fontId="41" fillId="0" borderId="0" xfId="84" applyFont="1" applyBorder="1">
      <alignment vertical="center"/>
    </xf>
    <xf numFmtId="41" fontId="42" fillId="0" borderId="0" xfId="84" applyFont="1" applyBorder="1">
      <alignment vertical="center"/>
    </xf>
    <xf numFmtId="41" fontId="39" fillId="0" borderId="0" xfId="84" applyFont="1" applyBorder="1" applyAlignment="1">
      <alignment horizontal="center" vertical="center"/>
    </xf>
    <xf numFmtId="183" fontId="39" fillId="0" borderId="0" xfId="84" applyNumberFormat="1" applyFont="1" applyBorder="1" applyAlignment="1">
      <alignment horizontal="center" vertical="center"/>
    </xf>
    <xf numFmtId="41" fontId="39" fillId="0" borderId="0" xfId="84" applyFont="1" applyBorder="1">
      <alignment vertical="center"/>
    </xf>
    <xf numFmtId="41" fontId="39" fillId="0" borderId="0" xfId="84" applyFont="1" applyBorder="1" applyAlignment="1">
      <alignment vertical="center" shrinkToFit="1"/>
    </xf>
    <xf numFmtId="41" fontId="37" fillId="0" borderId="0" xfId="84" applyFont="1" applyBorder="1" applyAlignment="1">
      <alignment horizontal="center" vertical="center"/>
    </xf>
    <xf numFmtId="41" fontId="38" fillId="5" borderId="0" xfId="84" applyFont="1" applyFill="1" applyBorder="1">
      <alignment vertical="center"/>
    </xf>
    <xf numFmtId="41" fontId="40" fillId="0" borderId="0" xfId="84" applyFont="1" applyBorder="1" applyAlignment="1">
      <alignment horizontal="center" vertical="center"/>
    </xf>
    <xf numFmtId="41" fontId="43" fillId="0" borderId="0" xfId="84" applyFont="1" applyBorder="1">
      <alignment vertical="center"/>
    </xf>
    <xf numFmtId="41" fontId="39" fillId="0" borderId="0" xfId="84" applyFont="1" applyBorder="1" applyAlignment="1">
      <alignment horizontal="center" vertical="center" shrinkToFit="1"/>
    </xf>
    <xf numFmtId="183" fontId="39" fillId="0" borderId="0" xfId="84" applyNumberFormat="1" applyFont="1" applyBorder="1" applyAlignment="1">
      <alignment horizontal="center" vertical="center" shrinkToFit="1"/>
    </xf>
    <xf numFmtId="41" fontId="41" fillId="0" borderId="0" xfId="84" applyFont="1" applyBorder="1" applyAlignment="1">
      <alignment vertical="center" shrinkToFit="1"/>
    </xf>
    <xf numFmtId="41" fontId="37" fillId="0" borderId="0" xfId="84" applyFont="1" applyBorder="1" applyAlignment="1">
      <alignment vertical="center" shrinkToFit="1"/>
    </xf>
    <xf numFmtId="183" fontId="41" fillId="0" borderId="0" xfId="84" applyNumberFormat="1" applyFont="1" applyBorder="1" applyAlignment="1">
      <alignment horizontal="center" vertical="center" shrinkToFit="1"/>
    </xf>
    <xf numFmtId="41" fontId="41" fillId="0" borderId="0" xfId="84" applyFont="1" applyBorder="1" applyAlignment="1">
      <alignment horizontal="center" vertical="center" shrinkToFit="1"/>
    </xf>
    <xf numFmtId="41" fontId="38" fillId="2" borderId="0" xfId="84" applyFont="1" applyFill="1" applyBorder="1">
      <alignment vertical="center"/>
    </xf>
    <xf numFmtId="41" fontId="42" fillId="2" borderId="0" xfId="84" applyFont="1" applyFill="1" applyBorder="1">
      <alignment vertical="center"/>
    </xf>
    <xf numFmtId="41" fontId="39" fillId="2" borderId="0" xfId="84" applyFont="1" applyFill="1" applyBorder="1" applyAlignment="1">
      <alignment vertical="center" shrinkToFit="1"/>
    </xf>
    <xf numFmtId="41" fontId="44" fillId="0" borderId="0" xfId="84" applyFont="1" applyBorder="1">
      <alignment vertical="center"/>
    </xf>
    <xf numFmtId="41" fontId="37" fillId="0" borderId="0" xfId="84" applyFont="1" applyAlignment="1">
      <alignment horizontal="center" vertical="center"/>
    </xf>
    <xf numFmtId="41" fontId="40" fillId="0" borderId="0" xfId="84" applyFont="1">
      <alignment vertical="center"/>
    </xf>
    <xf numFmtId="183" fontId="41" fillId="0" borderId="0" xfId="84" applyNumberFormat="1" applyFont="1" applyAlignment="1">
      <alignment horizontal="center" vertical="center"/>
    </xf>
    <xf numFmtId="41" fontId="41" fillId="0" borderId="0" xfId="84" applyFont="1" applyAlignment="1">
      <alignment horizontal="center" vertical="center"/>
    </xf>
    <xf numFmtId="41" fontId="41" fillId="0" borderId="0" xfId="84" applyFont="1">
      <alignment vertical="center"/>
    </xf>
    <xf numFmtId="41" fontId="39" fillId="0" borderId="8" xfId="84" applyFont="1" applyBorder="1" applyAlignment="1">
      <alignment horizontal="center" vertical="center"/>
    </xf>
    <xf numFmtId="41" fontId="41" fillId="0" borderId="9" xfId="84" applyNumberFormat="1" applyFont="1" applyBorder="1">
      <alignment vertical="center"/>
    </xf>
    <xf numFmtId="41" fontId="41" fillId="0" borderId="0" xfId="84" applyNumberFormat="1" applyFont="1" applyBorder="1">
      <alignment vertical="center"/>
    </xf>
    <xf numFmtId="41" fontId="39" fillId="0" borderId="0" xfId="84" applyNumberFormat="1" applyFont="1" applyBorder="1" applyAlignment="1">
      <alignment vertical="center" shrinkToFit="1"/>
    </xf>
    <xf numFmtId="41" fontId="39" fillId="0" borderId="0" xfId="84" applyNumberFormat="1" applyFont="1" applyBorder="1">
      <alignment vertical="center"/>
    </xf>
    <xf numFmtId="41" fontId="41" fillId="0" borderId="0" xfId="84" applyNumberFormat="1" applyFont="1" applyBorder="1" applyAlignment="1">
      <alignment vertical="center" shrinkToFit="1"/>
    </xf>
    <xf numFmtId="41" fontId="44" fillId="2" borderId="0" xfId="84" applyNumberFormat="1" applyFont="1" applyFill="1" applyBorder="1" applyAlignment="1">
      <alignment vertical="center" shrinkToFit="1"/>
    </xf>
    <xf numFmtId="41" fontId="44" fillId="0" borderId="0" xfId="84" applyNumberFormat="1" applyFont="1" applyBorder="1" applyAlignment="1">
      <alignment vertical="center" shrinkToFit="1"/>
    </xf>
    <xf numFmtId="41" fontId="39" fillId="0" borderId="10" xfId="84" applyFont="1" applyBorder="1" applyAlignment="1">
      <alignment horizontal="center" vertical="center"/>
    </xf>
    <xf numFmtId="41" fontId="38" fillId="6" borderId="0" xfId="84" quotePrefix="1" applyFont="1" applyFill="1" applyBorder="1" applyAlignment="1">
      <alignment horizontal="center" vertical="center"/>
    </xf>
    <xf numFmtId="41" fontId="38" fillId="6" borderId="0" xfId="84" applyFont="1" applyFill="1" applyBorder="1">
      <alignment vertical="center"/>
    </xf>
    <xf numFmtId="41" fontId="37" fillId="6" borderId="0" xfId="84" applyFont="1" applyFill="1" applyBorder="1">
      <alignment vertical="center"/>
    </xf>
    <xf numFmtId="9" fontId="37" fillId="0" borderId="0" xfId="78" applyFont="1" applyBorder="1" applyAlignment="1">
      <alignment vertical="center" shrinkToFit="1"/>
    </xf>
    <xf numFmtId="41" fontId="38" fillId="2" borderId="0" xfId="84" applyFont="1" applyFill="1" applyBorder="1" applyAlignment="1">
      <alignment horizontal="center" vertical="center"/>
    </xf>
    <xf numFmtId="183" fontId="39" fillId="2" borderId="0" xfId="84" applyNumberFormat="1" applyFont="1" applyFill="1" applyBorder="1" applyAlignment="1">
      <alignment horizontal="center" vertical="center" shrinkToFit="1"/>
    </xf>
    <xf numFmtId="41" fontId="39" fillId="2" borderId="0" xfId="84" applyFont="1" applyFill="1" applyBorder="1" applyAlignment="1">
      <alignment horizontal="center" vertical="center" shrinkToFit="1"/>
    </xf>
    <xf numFmtId="41" fontId="38" fillId="2" borderId="0" xfId="84" applyFont="1" applyFill="1" applyBorder="1" applyAlignment="1">
      <alignment vertical="center" shrinkToFit="1"/>
    </xf>
    <xf numFmtId="184" fontId="38" fillId="5" borderId="0" xfId="84" applyNumberFormat="1" applyFont="1" applyFill="1" applyBorder="1" applyAlignment="1">
      <alignment horizontal="center" vertical="center"/>
    </xf>
    <xf numFmtId="41" fontId="40" fillId="0" borderId="0" xfId="84" applyFont="1" applyFill="1" applyBorder="1">
      <alignment vertical="center"/>
    </xf>
    <xf numFmtId="41" fontId="45" fillId="0" borderId="0" xfId="84" applyFont="1" applyFill="1" applyBorder="1" applyAlignment="1">
      <alignment vertical="center" shrinkToFit="1"/>
    </xf>
    <xf numFmtId="41" fontId="37" fillId="0" borderId="0" xfId="84" applyFont="1" applyFill="1" applyBorder="1" applyAlignment="1">
      <alignment horizontal="center" vertical="center"/>
    </xf>
    <xf numFmtId="41" fontId="37" fillId="0" borderId="0" xfId="84" applyFont="1" applyFill="1" applyBorder="1">
      <alignment vertical="center"/>
    </xf>
    <xf numFmtId="41" fontId="41" fillId="0" borderId="0" xfId="84" applyFont="1" applyFill="1" applyBorder="1" applyAlignment="1">
      <alignment horizontal="center" vertical="center" shrinkToFit="1"/>
    </xf>
    <xf numFmtId="183" fontId="41" fillId="0" borderId="0" xfId="84" applyNumberFormat="1" applyFont="1" applyFill="1" applyBorder="1" applyAlignment="1">
      <alignment horizontal="center" vertical="center" shrinkToFit="1"/>
    </xf>
    <xf numFmtId="41" fontId="41" fillId="0" borderId="0" xfId="84" applyFont="1" applyFill="1" applyBorder="1" applyAlignment="1">
      <alignment vertical="center" shrinkToFit="1"/>
    </xf>
    <xf numFmtId="41" fontId="46" fillId="0" borderId="0" xfId="84" applyFont="1" applyBorder="1">
      <alignment vertical="center"/>
    </xf>
    <xf numFmtId="41" fontId="37" fillId="0" borderId="0" xfId="84" applyFont="1" applyFill="1" applyBorder="1" applyAlignment="1">
      <alignment vertical="center" shrinkToFit="1"/>
    </xf>
    <xf numFmtId="41" fontId="41" fillId="0" borderId="0" xfId="84" applyFont="1" applyFill="1" applyBorder="1">
      <alignment vertical="center"/>
    </xf>
    <xf numFmtId="183" fontId="41" fillId="0" borderId="0" xfId="84" applyNumberFormat="1" applyFont="1" applyAlignment="1">
      <alignment horizontal="center" vertical="center" shrinkToFit="1"/>
    </xf>
    <xf numFmtId="41" fontId="38" fillId="0" borderId="0" xfId="84" applyFont="1" applyFill="1" applyBorder="1">
      <alignment vertical="center"/>
    </xf>
    <xf numFmtId="10" fontId="41" fillId="0" borderId="0" xfId="84" applyNumberFormat="1" applyFont="1" applyFill="1" applyBorder="1">
      <alignment vertical="center"/>
    </xf>
    <xf numFmtId="41" fontId="37" fillId="7" borderId="0" xfId="84" applyFont="1" applyFill="1" applyBorder="1" applyAlignment="1">
      <alignment horizontal="center" vertical="center"/>
    </xf>
    <xf numFmtId="41" fontId="38" fillId="7" borderId="0" xfId="84" applyFont="1" applyFill="1" applyBorder="1">
      <alignment vertical="center"/>
    </xf>
    <xf numFmtId="41" fontId="42" fillId="7" borderId="0" xfId="84" applyFont="1" applyFill="1" applyBorder="1">
      <alignment vertical="center"/>
    </xf>
    <xf numFmtId="183" fontId="39" fillId="7" borderId="0" xfId="84" applyNumberFormat="1" applyFont="1" applyFill="1" applyBorder="1" applyAlignment="1">
      <alignment horizontal="center" vertical="center" shrinkToFit="1"/>
    </xf>
    <xf numFmtId="41" fontId="39" fillId="7" borderId="0" xfId="84" applyFont="1" applyFill="1" applyBorder="1" applyAlignment="1">
      <alignment horizontal="center" vertical="center"/>
    </xf>
    <xf numFmtId="41" fontId="39" fillId="7" borderId="0" xfId="84" applyFont="1" applyFill="1" applyBorder="1" applyAlignment="1">
      <alignment horizontal="right" vertical="center"/>
    </xf>
    <xf numFmtId="41" fontId="39" fillId="7" borderId="0" xfId="84" applyFont="1" applyFill="1" applyBorder="1" applyAlignment="1">
      <alignment vertical="center" shrinkToFit="1"/>
    </xf>
    <xf numFmtId="41" fontId="39" fillId="7" borderId="0" xfId="84" applyFont="1" applyFill="1" applyBorder="1">
      <alignment vertical="center"/>
    </xf>
    <xf numFmtId="41" fontId="39" fillId="7" borderId="0" xfId="84" applyNumberFormat="1" applyFont="1" applyFill="1" applyBorder="1" applyAlignment="1">
      <alignment vertical="center" shrinkToFit="1"/>
    </xf>
    <xf numFmtId="41" fontId="37" fillId="7" borderId="0" xfId="84" applyFont="1" applyFill="1" applyBorder="1">
      <alignment vertical="center"/>
    </xf>
    <xf numFmtId="41" fontId="39" fillId="7" borderId="0" xfId="84" applyFont="1" applyFill="1" applyBorder="1" applyAlignment="1">
      <alignment horizontal="center" vertical="center" shrinkToFit="1"/>
    </xf>
    <xf numFmtId="41" fontId="39" fillId="7" borderId="0" xfId="84" applyFont="1" applyFill="1" applyBorder="1" applyAlignment="1">
      <alignment horizontal="right" vertical="center" shrinkToFit="1"/>
    </xf>
    <xf numFmtId="41" fontId="37" fillId="7" borderId="0" xfId="84" applyFont="1" applyFill="1" applyBorder="1" applyAlignment="1">
      <alignment vertical="center" shrinkToFit="1"/>
    </xf>
    <xf numFmtId="41" fontId="38" fillId="0" borderId="0" xfId="84" applyFont="1" applyBorder="1" applyAlignment="1">
      <alignment horizontal="center" vertical="center"/>
    </xf>
    <xf numFmtId="49" fontId="38" fillId="0" borderId="0" xfId="84" applyNumberFormat="1" applyFont="1" applyFill="1" applyBorder="1" applyAlignment="1">
      <alignment horizontal="center" vertical="center"/>
    </xf>
    <xf numFmtId="41" fontId="38" fillId="0" borderId="0" xfId="84" applyFont="1" applyFill="1" applyBorder="1" applyAlignment="1">
      <alignment horizontal="center" vertical="center"/>
    </xf>
    <xf numFmtId="41" fontId="47" fillId="0" borderId="0" xfId="84" applyFont="1" applyFill="1" applyBorder="1" applyAlignment="1">
      <alignment horizontal="center" vertical="center"/>
    </xf>
    <xf numFmtId="10" fontId="37" fillId="0" borderId="0" xfId="84" applyNumberFormat="1" applyFont="1" applyBorder="1">
      <alignment vertical="center"/>
    </xf>
    <xf numFmtId="41" fontId="37" fillId="0" borderId="0" xfId="84" applyFont="1" applyFill="1" applyBorder="1" applyAlignment="1">
      <alignment vertical="center" wrapText="1"/>
    </xf>
    <xf numFmtId="41" fontId="38" fillId="0" borderId="8" xfId="84" applyFont="1" applyBorder="1" applyAlignment="1">
      <alignment horizontal="center" vertical="center"/>
    </xf>
    <xf numFmtId="41" fontId="38" fillId="0" borderId="11" xfId="84" applyFont="1" applyBorder="1" applyAlignment="1">
      <alignment horizontal="center" vertical="center"/>
    </xf>
    <xf numFmtId="41" fontId="39" fillId="0" borderId="8" xfId="84" applyFont="1" applyBorder="1" applyAlignment="1">
      <alignment horizontal="center" vertical="center"/>
    </xf>
    <xf numFmtId="41" fontId="39" fillId="0" borderId="11" xfId="84" applyFont="1" applyBorder="1" applyAlignment="1">
      <alignment horizontal="center" vertical="center"/>
    </xf>
    <xf numFmtId="41" fontId="48" fillId="0" borderId="0" xfId="84" applyFont="1" applyAlignment="1">
      <alignment horizontal="left" vertical="center"/>
    </xf>
    <xf numFmtId="41" fontId="48" fillId="0" borderId="12" xfId="84" applyFont="1" applyBorder="1" applyAlignment="1">
      <alignment horizontal="left" vertical="center"/>
    </xf>
    <xf numFmtId="183" fontId="39" fillId="0" borderId="8" xfId="84" applyNumberFormat="1" applyFont="1" applyBorder="1" applyAlignment="1">
      <alignment horizontal="center" vertical="center"/>
    </xf>
    <xf numFmtId="183" fontId="39" fillId="0" borderId="11" xfId="84" applyNumberFormat="1" applyFont="1" applyBorder="1" applyAlignment="1">
      <alignment horizontal="center" vertical="center"/>
    </xf>
    <xf numFmtId="41" fontId="39" fillId="0" borderId="13" xfId="84" applyFont="1" applyBorder="1" applyAlignment="1">
      <alignment horizontal="center" vertical="center"/>
    </xf>
    <xf numFmtId="41" fontId="39" fillId="0" borderId="14" xfId="84" applyFont="1" applyBorder="1" applyAlignment="1">
      <alignment horizontal="center" vertical="center"/>
    </xf>
    <xf numFmtId="41" fontId="39" fillId="0" borderId="3" xfId="84" applyFont="1" applyBorder="1" applyAlignment="1">
      <alignment horizontal="center" vertical="center"/>
    </xf>
    <xf numFmtId="41" fontId="38" fillId="0" borderId="15" xfId="84" applyFont="1" applyBorder="1" applyAlignment="1">
      <alignment horizontal="center" vertical="center"/>
    </xf>
    <xf numFmtId="41" fontId="39" fillId="0" borderId="15" xfId="84" applyFont="1" applyBorder="1" applyAlignment="1">
      <alignment horizontal="center" vertical="center"/>
    </xf>
    <xf numFmtId="183" fontId="39" fillId="0" borderId="8" xfId="84" applyNumberFormat="1" applyFont="1" applyBorder="1" applyAlignment="1">
      <alignment horizontal="center" vertical="center" shrinkToFit="1"/>
    </xf>
    <xf numFmtId="183" fontId="39" fillId="0" borderId="15" xfId="84" applyNumberFormat="1" applyFont="1" applyBorder="1" applyAlignment="1">
      <alignment horizontal="center" vertical="center" shrinkToFit="1"/>
    </xf>
  </cellXfs>
  <cellStyles count="101">
    <cellStyle name="#,##0" xfId="1"/>
    <cellStyle name="??_x000c_둄_x001b__x000d_|?_x0001_?_x0003__x0014__x0007__x0001__x0001_" xfId="2"/>
    <cellStyle name="??&amp;O?&amp;H?_x0008__x000f__x0007_?_x0007__x0001__x0001_" xfId="3"/>
    <cellStyle name="??&amp;O?&amp;H?_x0008_??_x0007__x0001__x0001_" xfId="4"/>
    <cellStyle name="_당양북하부대" xfId="5"/>
    <cellStyle name="_당양북하부대_1" xfId="6"/>
    <cellStyle name="_당양북하부대_2" xfId="7"/>
    <cellStyle name="_당양북하부대_3" xfId="8"/>
    <cellStyle name="0.0" xfId="9"/>
    <cellStyle name="0.00" xfId="10"/>
    <cellStyle name="AeE­ [0]_¿­¸° INT" xfId="11"/>
    <cellStyle name="AeE­_¿­¸° INT" xfId="12"/>
    <cellStyle name="ALIGNMENT" xfId="13"/>
    <cellStyle name="AÞ¸¶ [0]_¿­¸° INT" xfId="14"/>
    <cellStyle name="AÞ¸¶_¿­¸° INT" xfId="15"/>
    <cellStyle name="C￥AØ_  FAB AIA¤  " xfId="16"/>
    <cellStyle name="Calc Currency (0)" xfId="17"/>
    <cellStyle name="category" xfId="18"/>
    <cellStyle name="Comma" xfId="19"/>
    <cellStyle name="Comma [0]" xfId="20"/>
    <cellStyle name="comma zerodec" xfId="21"/>
    <cellStyle name="Comma_ SG&amp;A Bridge " xfId="22"/>
    <cellStyle name="Copied" xfId="23"/>
    <cellStyle name="Currency" xfId="24"/>
    <cellStyle name="Currency [0]" xfId="25"/>
    <cellStyle name="Currency_ SG&amp;A Bridge " xfId="26"/>
    <cellStyle name="Currency1" xfId="27"/>
    <cellStyle name="Date" xfId="28"/>
    <cellStyle name="Dezimal [0]_laroux" xfId="29"/>
    <cellStyle name="Dezimal_laroux" xfId="30"/>
    <cellStyle name="Dollar (zero dec)" xfId="31"/>
    <cellStyle name="Entered" xfId="32"/>
    <cellStyle name="F2" xfId="33"/>
    <cellStyle name="F3" xfId="34"/>
    <cellStyle name="F4" xfId="35"/>
    <cellStyle name="F5" xfId="36"/>
    <cellStyle name="F6" xfId="37"/>
    <cellStyle name="F7" xfId="38"/>
    <cellStyle name="F8" xfId="39"/>
    <cellStyle name="Fixed" xfId="40"/>
    <cellStyle name="Grey" xfId="41"/>
    <cellStyle name="HEADER" xfId="42"/>
    <cellStyle name="Header1" xfId="43"/>
    <cellStyle name="Header2" xfId="44"/>
    <cellStyle name="Heading1" xfId="45"/>
    <cellStyle name="Heading2" xfId="46"/>
    <cellStyle name="Input [yellow]" xfId="47"/>
    <cellStyle name="Milliers [0]_Arabian Spec" xfId="48"/>
    <cellStyle name="Milliers_Arabian Spec" xfId="49"/>
    <cellStyle name="Model" xfId="50"/>
    <cellStyle name="Mon?aire [0]_Arabian Spec" xfId="51"/>
    <cellStyle name="Mon?aire_Arabian Spec" xfId="52"/>
    <cellStyle name="no dec" xfId="53"/>
    <cellStyle name="Normal - Style1" xfId="54"/>
    <cellStyle name="Normal_ SG&amp;A Bridge " xfId="55"/>
    <cellStyle name="Percent" xfId="56"/>
    <cellStyle name="Percent [2]" xfId="57"/>
    <cellStyle name="RevList" xfId="58"/>
    <cellStyle name="Standard_laroux" xfId="59"/>
    <cellStyle name="subhead" xfId="60"/>
    <cellStyle name="Subtotal" xfId="61"/>
    <cellStyle name="title [1]" xfId="62"/>
    <cellStyle name="title [2]" xfId="63"/>
    <cellStyle name="Total" xfId="64"/>
    <cellStyle name="UM" xfId="65"/>
    <cellStyle name="W?rung [0]_laroux" xfId="66"/>
    <cellStyle name="W?rung_laroux" xfId="67"/>
    <cellStyle name="고정소숫점" xfId="68"/>
    <cellStyle name="고정출력1" xfId="69"/>
    <cellStyle name="고정출력2" xfId="70"/>
    <cellStyle name="날짜" xfId="71"/>
    <cellStyle name="달러" xfId="72"/>
    <cellStyle name="뒤에 오는 하이퍼링크_10구형" xfId="73"/>
    <cellStyle name="똿뗦먛귟 [0.00]_laroux" xfId="74"/>
    <cellStyle name="똿뗦먛귟_laroux" xfId="75"/>
    <cellStyle name="믅됞 [0.00]_laroux" xfId="76"/>
    <cellStyle name="믅됞_laroux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" xfId="84" builtinId="6"/>
    <cellStyle name="쉼표 [0] 2" xfId="85"/>
    <cellStyle name="쉼표 [0] 3" xfId="86"/>
    <cellStyle name="스타일 1" xfId="87"/>
    <cellStyle name="자리수" xfId="88"/>
    <cellStyle name="자리수0" xfId="89"/>
    <cellStyle name="지정되지 않음" xfId="90"/>
    <cellStyle name="콤마 [0]_  종  합  " xfId="91"/>
    <cellStyle name="콤마 [0]기기자재비" xfId="92"/>
    <cellStyle name="콤마 [2]" xfId="93"/>
    <cellStyle name="콤마_  종  합  " xfId="94"/>
    <cellStyle name="퍼센트" xfId="95"/>
    <cellStyle name="표준" xfId="0" builtinId="0" customBuiltin="1"/>
    <cellStyle name="표준 2" xfId="96"/>
    <cellStyle name="標準_Akia(F）-8" xfId="97"/>
    <cellStyle name="합산" xfId="98"/>
    <cellStyle name="화폐기호" xfId="99"/>
    <cellStyle name="화폐기호0" xfId="1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1648;\C\My%20documents\XLS\FORM\NY-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49688;\C\My%20Documents\&#44204;&#51201;&#49436;\&#50724;&#54588;&#49828;\&#52980;&#54057;\DEUTSCHE02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KJAE1\SYS\USERDIR\&#44277;&#53685;&#49324;&#50857;\&#44592;&#50672;\&#52264;&#51665;&#44288;&#471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_03\01.%20PROJECT\2010\%5b33%5d%2009_&#49436;&#50872;&#52404;&#49888;&#52397;\07.%20ESTIMATION\&#52572;&#51333;%20&#50896;&#44032;%20&#44228;&#49328;&#49436;\&#48708;&#44368;&#44204;&#51201;1_10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GO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3\project\Documents%20and%20Settings\Administrator\My%20Documents\&#50629;&#47924;&#48169;\&#49444;&#44228;(&#51312;&#45804;)\05.&#52293;&#51088;&#48156;&#44036;\&#44172;&#49884;&#50857;\&#49884;&#49444;&#44277;&#49324;&#50629;&#47924;&#47588;&#45684;&#50620;(&#44148;&#52629;&#48516;&#50556;)\&#44208;&#51116;&#49440;&#44060;&#51221;\01.&#52293;&#51076;&#44048;&#47532;-&#44277;&#49324;\01-02-01-02%20&#44277;&#49324;&#50896;&#44032;&#44228;&#49328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1648;\C\MSOFFICE\EXCEL\EXAMPLES\TEST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rovin.kyonggi.kr/city100/&#50672;&#52380;&#44400;/bbs/&#50672;&#52380;&#44592;&#44228;/&#44277;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49688;\C\My%20Documents\Data\Unigraphics\My%20Documents\DATA\HWANG\&#51228;&#45768;&#52852;\&#45796;&#50896;(ZENECA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AA\NAESOKLI\&#45824;&#4403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2\c\UNITEL2000\DOWN\Book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5\&#47196;&#52972;%20&#46356;&#49828;&#53356;%20(c)\&#51312;&#48337;&#52384;\My%20Documents\1.&#51068;&#48152;FILE\&#50896;&#44032;&amp;&#52509;&#44292;&#54364;\&#44032;&#49324;\&#46041;&#44256;&#48708;\&#48373;&#51221;&#46041;&#49345;&#44032;&#48716;&#463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54840;\&#44053;&#46041;&#54840;\data\XLS\dongaest\MSOFFICE\EXCEL\EXAMPLES\CUSTOMER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ABB\SEBANG\INCHON\ELEC\DAT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51068;\2001&#44204;&#51201;\WINDOWS\Temporary%20Internet%20Files\Content.IE5\5X34ASQ8\My%20Documents\JOB\&#44553;&#50668;&#44288;&#47532;&#54532;&#47196;&#44536;&#47016;%202001%20v1_1\&#44553;&#50668;&#44288;&#47532;&#54532;&#47196;&#44536;&#47016;%202001%20v1.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My%20Documents\&#45236;&#5066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3\project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1652;\D\My%20Documents\2002&#44204;&#51201;\MODEL%20HOUSE\&#44608;&#51032;&#49696;\kes\&#54252;&#49828;&#53076;\&#44608;&#51032;&#49696;\kes\&#54788;&#49328;\&#54788;&#49328;\&#50696;&#49328;\&#47784;&#45944;&#54616;&#50864;&#49828;&#51068;&#50948;&#45824;&#440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51068;\2001&#44204;&#51201;\WINDOWS\Temporary%20Internet%20Files\Content.IE5\5X34ASQ8\My%20Documents\JOB\&#44204;&#51201;(&#50672;&#49845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51068;\2001&#44204;&#51201;\WINDOWS\Temporary%20Internet%20Files\Content.IE5\5X34ASQ8\My%20Documents\JOB\WINDOWS\TEMP\&#44553;&#50668;&#44288;&#47532;&#50672;&#49845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7564;&#49453;\C\My%20Documents\Data\Unigraphics\My%20Documents\DATA\HWANG\&#51228;&#45768;&#52852;\&#45796;&#50896;(ZENECA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8;&#44040;&#54861;\&#44277;&#47924;\DOCUME~1\ADMINI~1\LOCALS~1\Temp\My%20Documents\&#44608;&#51032;&#49696;\kes\&#54788;&#49328;\&#44608;&#51032;&#49696;\kes\&#54788;&#49328;\&#50696;&#49328;\&#47784;&#45944;&#54616;&#50864;&#49828;&#51068;&#50948;&#45824;&#4403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51068;\2001&#44204;&#51201;\WINDOWS\Temporary%20Internet%20Files\Content.IE5\5X34ASQ8\My%20Documents\JOB\&#44553;&#50668;&#44288;&#47532;&#54532;&#47196;&#44536;&#47016;%202001%20v1_1\3-1.&#44592;&#53440;&#50629;&#47924;\&#51452;&#49885;&#50577;&#49688;&#46020;\&#51452;&#49885;&#50577;&#49688;&#46020;&#54532;&#47196;&#44536;&#47016;\&#51452;&#49885;&#50577;&#49688;&#46020;&#54532;&#47196;&#44536;&#47016;%20V2.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EXCEL\YESTER\&#44540;&#44144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3\project\&#54788;&#51109;&#48324;2\&#44552;&#49328;&#44400;&#49373;&#54876;&#50416;&#47112;&#44592;\acht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1648;\C\DATA\XLS\DONGAEST\MSOFFICE\EXCEL\EXAMPLES\CUSTOME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3\project\Documents%20and%20Settings\Administrator\My%20Documents\&#50629;&#47924;&#48169;\&#49444;&#44228;(&#51312;&#45804;)\05.&#52293;&#51088;&#48156;&#44036;\&#44172;&#49884;&#50857;\&#49884;&#49444;&#44277;&#49324;&#50629;&#47924;&#47588;&#45684;&#50620;(&#44148;&#52629;&#48516;&#50556;)\&#44208;&#51116;&#49440;&#44060;&#51221;\01.&#52293;&#51076;&#44048;&#47532;-&#44277;&#49324;\&#44288;&#50501;(2&#52264;&#48516;)-2,046,304,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49888;&#51020;&#48176;&#49688;&#54156;&#54532;&#51109;\&#50696;&#49328;&#49436;\project%20&#52572;&#51333;\&#44592;&#53440;\&#48128;&#50577;&#49688;&#49688;\&#44592;&#53440;\ILWIPOH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54840;\&#44053;&#46041;&#54840;\MSOFFICE\EXCEL\EXAMPLES\TEST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49688;\C\My%20Documents\DATA\HWANG\Emerson\My%20Documents\Specification\Ben%20Korea\&#45796;&#50896;(ZENECA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2\c\My%20Documents\&#48177;&#50516;\&#48177;&#50516;&#48708;&#49828;&#53440;A00171-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OOK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COM\&#46020;&#44553;&#45236;&#50669;\DOCUME~1\ADMINI~1\LOCALS~1\Temp\My%20Documents\&#44608;&#51032;&#49696;\kes\&#54788;&#49328;\&#44608;&#51032;&#49696;\kes\&#54788;&#49328;\&#50696;&#49328;\&#47784;&#45944;&#54616;&#50864;&#49828;&#51068;&#50948;&#45824;&#4403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51068;\2001&#44204;&#51201;\WINDOWS\Temporary%20Internet%20Files\Content.IE5\5X34ASQ8\My%20Documents\&#44204;&#51201;-2\JOB\LG&#51204;&#51088;%20&#44277;&#5110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moudle"/>
      <sheetName val="표지"/>
      <sheetName val="다원갑지"/>
      <sheetName val="견적관리대장"/>
      <sheetName val="NY-FOR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견적"/>
      <sheetName val="1ST"/>
      <sheetName val="2ND"/>
      <sheetName val="Furniture"/>
      <sheetName val="MAY07"/>
      <sheetName val="0219(설비)"/>
      <sheetName val="0219(전기) (2)"/>
      <sheetName val="Sheet1"/>
      <sheetName val="MAY-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집관로"/>
      <sheetName val="토목1"/>
      <sheetName val="토목2"/>
      <sheetName val="사급"/>
      <sheetName val="건축공사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공종별집계표"/>
      <sheetName val="공종별내역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견적조건"/>
      <sheetName val="부대입찰내역"/>
      <sheetName val="삼호개발"/>
      <sheetName val="정주"/>
      <sheetName val="효동"/>
      <sheetName val="Sheet3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VXXXXX"/>
      <sheetName val="BID"/>
      <sheetName val="BID (2)"/>
      <sheetName val="견적갑지 (2)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량산출서"/>
      <sheetName val="공.옥외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증감표"/>
      <sheetName val="000000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공사개요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평택항"/>
      <sheetName val="담보금융비용"/>
      <sheetName val="담보금융비용(0.18)"/>
      <sheetName val="기계원가계산서"/>
      <sheetName val="집계"/>
      <sheetName val="가설내역"/>
      <sheetName val="내역"/>
      <sheetName val="사급자재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자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叉택항"/>
      <sheetName val="노임단가"/>
      <sheetName val="단가조서"/>
      <sheetName val="불광(총괄집계)"/>
      <sheetName val="불광(신설)"/>
      <sheetName val="불광(철거)"/>
      <sheetName val="진건차집도급"/>
      <sheetName val="진건실행"/>
      <sheetName val="작업별비목별집계"/>
      <sheetName val="내역서"/>
      <sheetName val="주요자재집계표"/>
      <sheetName val="표지"/>
      <sheetName val="토적표(부지조성)"/>
      <sheetName val="구조물토공집계표"/>
      <sheetName val="배수토공"/>
      <sheetName val="b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특별교실"/>
      <sheetName val="기숙사"/>
      <sheetName val="화장실"/>
      <sheetName val="총집계-1"/>
      <sheetName val="총집계-2"/>
      <sheetName val="원가-1"/>
      <sheetName val="원가-2"/>
      <sheetName val="운반단가"/>
      <sheetName val="터널투입집계"/>
      <sheetName val="투입내역"/>
      <sheetName val="터널내역"/>
      <sheetName val="恤_x0000__x0000__x0000__x0000_"/>
      <sheetName val="_x0000__x000f__x0000__x0004_ðj_x0000__x0000__x0000_B_x0001__x000a_ð_x0008__x0000__x0000__x0000_-_x0000__x0000_@_x000a__x0000__x0000__x0000__x000b_ð0_x0000_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_x000f__x0000__x0004_ðj_x0000_B_x0001__x000a_ð_x0008__x0000_-_x0000_@_x000a_ƒ_x000b_ð0_x0000_¿_x0000__x0008__x0000__x0008__x0000__x0000_?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인당매출(2003.11)-전체"/>
      <sheetName val="현장별 인건비(2003.12)"/>
      <sheetName val="인당매출그래프"/>
      <sheetName val="2003ACCM "/>
      <sheetName val="12월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불광(총괄집계ဩ"/>
      <sheetName val="갑지 (2)"/>
      <sheetName val="철콘갑지(2)"/>
      <sheetName val="철콘내역서(2)"/>
      <sheetName val="철콘갑지"/>
      <sheetName val="철콘내역서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전기 BM 내역서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개요"/>
      <sheetName val="집수정총괄집계"/>
      <sheetName val="집수정수량집계"/>
      <sheetName val="설치현황"/>
      <sheetName val="표 지"/>
      <sheetName val="설계조건"/>
      <sheetName val="설계기준"/>
      <sheetName val="처리효율"/>
      <sheetName val="물질수지"/>
      <sheetName val="반응조 규격"/>
      <sheetName val="전처리설비"/>
      <sheetName val="생물반응조설비"/>
      <sheetName val="pipe &amp; motor"/>
      <sheetName val="도급원가"/>
      <sheetName val="도급내역"/>
      <sheetName val="견적원가"/>
      <sheetName val="견적내역"/>
      <sheetName val="공원가"/>
      <sheetName val="공내역"/>
      <sheetName val="겉장"/>
      <sheetName val="기성검사원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1"/>
    </sheetNames>
    <definedNames>
      <definedName name="StartChart"/>
      <definedName name="StartSeller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기기자재(사급)"/>
      <sheetName val="공사비집계"/>
      <sheetName val="기기설치"/>
      <sheetName val="배관자재"/>
      <sheetName val="배관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소비자가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내역목록"/>
      <sheetName val="단위내역서"/>
      <sheetName val="Sheet1"/>
      <sheetName val="Sheet2"/>
      <sheetName val="Sheet3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결의내역"/>
      <sheetName val="#REF"/>
      <sheetName val="과천MAIN"/>
    </sheetNames>
    <sheetDataSet>
      <sheetData sheetId="0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복정동근생"/>
      <sheetName val="집계표"/>
      <sheetName val="내역서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mer Databas"/>
      <sheetName val="NAME"/>
      <sheetName val="cover"/>
      <sheetName val="실행갑지"/>
      <sheetName val="BOQ 실행10.9"/>
      <sheetName val="Sheet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</sheetNames>
    <sheetDataSet>
      <sheetData sheetId="0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기본절차"/>
      <sheetName val="기본사항"/>
      <sheetName val="급여대장"/>
      <sheetName val="과거대장"/>
      <sheetName val="일용노무비대장"/>
      <sheetName val="양식"/>
      <sheetName val="납부서"/>
      <sheetName val="환산"/>
      <sheetName val="코드"/>
      <sheetName val="주민세"/>
      <sheetName val="갑근세"/>
      <sheetName val="간이세액표"/>
      <sheetName val="설계명세서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E2" t="str">
            <v>단   가</v>
          </cell>
          <cell r="F2" t="str">
            <v>금   액</v>
          </cell>
          <cell r="G2" t="str">
            <v>단    가</v>
          </cell>
          <cell r="H2" t="str">
            <v>금   액</v>
          </cell>
          <cell r="I2" t="str">
            <v>단   가</v>
          </cell>
          <cell r="J2" t="str">
            <v>금   액</v>
          </cell>
          <cell r="K2" t="str">
            <v>단   가</v>
          </cell>
          <cell r="L2" t="str">
            <v>금   액</v>
          </cell>
        </row>
        <row r="3">
          <cell r="A3" t="str">
            <v>【서귀포 서부하수종말처리장(확장)공사】(차집관로 및 펌프장)</v>
          </cell>
        </row>
        <row r="4">
          <cell r="A4" t="str">
            <v xml:space="preserve"> </v>
          </cell>
          <cell r="D4" t="str">
            <v xml:space="preserve"> </v>
          </cell>
        </row>
        <row r="5">
          <cell r="A5" t="str">
            <v>《 차  집  관  로 》</v>
          </cell>
          <cell r="C5" t="str">
            <v>식</v>
          </cell>
          <cell r="D5">
            <v>1</v>
          </cell>
          <cell r="F5">
            <v>1798668029</v>
          </cell>
          <cell r="H5">
            <v>709597002</v>
          </cell>
          <cell r="J5">
            <v>832728872</v>
          </cell>
          <cell r="L5">
            <v>256342155</v>
          </cell>
        </row>
        <row r="6">
          <cell r="A6" t="str">
            <v>《 중 계 펌 프 장 》</v>
          </cell>
          <cell r="C6" t="str">
            <v>식</v>
          </cell>
          <cell r="D6">
            <v>1</v>
          </cell>
          <cell r="F6">
            <v>740640367</v>
          </cell>
          <cell r="H6">
            <v>164198539</v>
          </cell>
          <cell r="J6">
            <v>491852187</v>
          </cell>
          <cell r="L6">
            <v>84589641</v>
          </cell>
        </row>
        <row r="7">
          <cell r="D7" t="str">
            <v xml:space="preserve"> </v>
          </cell>
        </row>
        <row r="8">
          <cell r="A8" t="str">
            <v>순공사비</v>
          </cell>
          <cell r="C8" t="str">
            <v>식</v>
          </cell>
          <cell r="D8">
            <v>1</v>
          </cell>
          <cell r="F8">
            <v>2539308396</v>
          </cell>
          <cell r="H8">
            <v>873795541</v>
          </cell>
          <cell r="J8">
            <v>1324581059</v>
          </cell>
          <cell r="L8">
            <v>340931796</v>
          </cell>
        </row>
        <row r="9">
          <cell r="A9" t="str">
            <v>간접노무비</v>
          </cell>
          <cell r="C9" t="str">
            <v>식</v>
          </cell>
          <cell r="D9">
            <v>1</v>
          </cell>
          <cell r="F9">
            <v>198687158</v>
          </cell>
        </row>
        <row r="10">
          <cell r="A10" t="str">
            <v>산재보험료</v>
          </cell>
          <cell r="C10" t="str">
            <v>식</v>
          </cell>
          <cell r="D10">
            <v>1</v>
          </cell>
          <cell r="F10">
            <v>56360924</v>
          </cell>
        </row>
        <row r="11">
          <cell r="A11" t="str">
            <v>고용보험료</v>
          </cell>
          <cell r="C11" t="str">
            <v>식</v>
          </cell>
          <cell r="D11">
            <v>1</v>
          </cell>
          <cell r="F11">
            <v>13709413</v>
          </cell>
        </row>
        <row r="12">
          <cell r="A12" t="str">
            <v>안전관리비</v>
          </cell>
          <cell r="C12" t="str">
            <v>식</v>
          </cell>
          <cell r="D12">
            <v>1</v>
          </cell>
          <cell r="F12">
            <v>51701539.199999996</v>
          </cell>
        </row>
        <row r="13">
          <cell r="A13" t="str">
            <v xml:space="preserve">기타경비  </v>
          </cell>
          <cell r="C13" t="str">
            <v>식</v>
          </cell>
          <cell r="D13">
            <v>1</v>
          </cell>
          <cell r="F13">
            <v>196318013</v>
          </cell>
        </row>
        <row r="14">
          <cell r="A14" t="str">
            <v>일반관리비</v>
          </cell>
          <cell r="C14" t="str">
            <v>식</v>
          </cell>
          <cell r="D14">
            <v>1</v>
          </cell>
          <cell r="F14">
            <v>0</v>
          </cell>
        </row>
        <row r="15">
          <cell r="A15" t="str">
            <v>이      윤</v>
          </cell>
          <cell r="C15" t="str">
            <v>식</v>
          </cell>
          <cell r="D15">
            <v>1</v>
          </cell>
          <cell r="F15">
            <v>0</v>
          </cell>
        </row>
        <row r="16">
          <cell r="A16" t="str">
            <v>소      계</v>
          </cell>
          <cell r="C16" t="str">
            <v>식</v>
          </cell>
          <cell r="D16">
            <v>1</v>
          </cell>
          <cell r="F16">
            <v>3056085443.1999998</v>
          </cell>
        </row>
        <row r="17">
          <cell r="A17" t="str">
            <v>사급자재비</v>
          </cell>
          <cell r="C17" t="str">
            <v>식</v>
          </cell>
          <cell r="D17">
            <v>1</v>
          </cell>
          <cell r="F17">
            <v>507440285</v>
          </cell>
        </row>
        <row r="18">
          <cell r="A18" t="str">
            <v>폐기물수수료(2,898㎥)</v>
          </cell>
          <cell r="C18" t="str">
            <v>식</v>
          </cell>
          <cell r="D18">
            <v>1</v>
          </cell>
          <cell r="F18">
            <v>33327000</v>
          </cell>
        </row>
        <row r="19">
          <cell r="A19" t="str">
            <v>공급가액</v>
          </cell>
          <cell r="C19" t="str">
            <v>식</v>
          </cell>
          <cell r="D19">
            <v>1</v>
          </cell>
          <cell r="F19">
            <v>3596852728.1999998</v>
          </cell>
        </row>
        <row r="20">
          <cell r="A20" t="str">
            <v>부가가치세</v>
          </cell>
          <cell r="C20" t="str">
            <v>식</v>
          </cell>
          <cell r="D20">
            <v>1</v>
          </cell>
          <cell r="F20">
            <v>359685272</v>
          </cell>
        </row>
        <row r="21">
          <cell r="A21" t="str">
            <v>도급공사비</v>
          </cell>
          <cell r="C21" t="str">
            <v>식</v>
          </cell>
          <cell r="D21">
            <v>1</v>
          </cell>
          <cell r="F21">
            <v>3956538000.1999998</v>
          </cell>
        </row>
        <row r="26">
          <cell r="A26" t="str">
            <v>《 차   집   관   로 》</v>
          </cell>
          <cell r="C26" t="str">
            <v>식</v>
          </cell>
          <cell r="D26">
            <v>1</v>
          </cell>
          <cell r="F26">
            <v>1798668029</v>
          </cell>
          <cell r="H26">
            <v>709597002</v>
          </cell>
          <cell r="J26">
            <v>832728872</v>
          </cell>
          <cell r="L26">
            <v>256342155</v>
          </cell>
        </row>
        <row r="27">
          <cell r="A27" t="str">
            <v>⊙A-LINE 차집관로(서호P/S→신시가지P/S)</v>
          </cell>
          <cell r="C27" t="str">
            <v>식</v>
          </cell>
          <cell r="D27">
            <v>1</v>
          </cell>
          <cell r="F27">
            <v>183283824</v>
          </cell>
          <cell r="H27">
            <v>56376812</v>
          </cell>
          <cell r="J27">
            <v>97950449</v>
          </cell>
          <cell r="L27">
            <v>28956563</v>
          </cell>
        </row>
        <row r="28">
          <cell r="A28" t="str">
            <v>⊙B-LINE 차집관로(법환P/S→신시가지P/S)</v>
          </cell>
          <cell r="C28" t="str">
            <v>식</v>
          </cell>
          <cell r="D28">
            <v>1</v>
          </cell>
          <cell r="F28">
            <v>230909873</v>
          </cell>
          <cell r="H28">
            <v>115551780</v>
          </cell>
          <cell r="J28">
            <v>85284976</v>
          </cell>
          <cell r="L28">
            <v>30073117</v>
          </cell>
        </row>
        <row r="29">
          <cell r="A29" t="str">
            <v>⊙C-LINE 차집관로(도순→강정P/S)</v>
          </cell>
          <cell r="C29" t="str">
            <v>식</v>
          </cell>
          <cell r="D29">
            <v>1</v>
          </cell>
          <cell r="F29">
            <v>191270739</v>
          </cell>
          <cell r="H29">
            <v>78035366</v>
          </cell>
          <cell r="J29">
            <v>86902675</v>
          </cell>
          <cell r="L29">
            <v>26332698</v>
          </cell>
        </row>
        <row r="30">
          <cell r="A30" t="str">
            <v>⊙D-LINE 차집관로(강정P/S→월평P/S)</v>
          </cell>
          <cell r="C30" t="str">
            <v>식</v>
          </cell>
          <cell r="D30">
            <v>1</v>
          </cell>
          <cell r="F30">
            <v>263388990</v>
          </cell>
          <cell r="H30">
            <v>119310817</v>
          </cell>
          <cell r="J30">
            <v>105257548</v>
          </cell>
          <cell r="L30">
            <v>38820625</v>
          </cell>
        </row>
        <row r="31">
          <cell r="A31" t="str">
            <v>⊙E-LINE 차집관로(하원→월평P/S)</v>
          </cell>
          <cell r="C31" t="str">
            <v>식</v>
          </cell>
          <cell r="D31">
            <v>1</v>
          </cell>
          <cell r="F31">
            <v>199308290</v>
          </cell>
          <cell r="H31">
            <v>103246109</v>
          </cell>
          <cell r="J31">
            <v>66128312</v>
          </cell>
          <cell r="L31">
            <v>29933869</v>
          </cell>
        </row>
        <row r="32">
          <cell r="A32" t="str">
            <v>⊙F-LINE 차집관로(월평P/S→중문동부P/S)</v>
          </cell>
          <cell r="C32" t="str">
            <v>식</v>
          </cell>
          <cell r="D32">
            <v>1</v>
          </cell>
          <cell r="F32">
            <v>286036263</v>
          </cell>
          <cell r="H32">
            <v>84806305</v>
          </cell>
          <cell r="J32">
            <v>152418888</v>
          </cell>
          <cell r="L32">
            <v>48811070</v>
          </cell>
        </row>
        <row r="33">
          <cell r="A33" t="str">
            <v>⊙G-LINE 차집관로(중문동부P/S→접합정)</v>
          </cell>
          <cell r="C33" t="str">
            <v>식</v>
          </cell>
          <cell r="D33">
            <v>1</v>
          </cell>
          <cell r="F33">
            <v>166627323</v>
          </cell>
          <cell r="H33">
            <v>81581393</v>
          </cell>
          <cell r="J33">
            <v>68351946</v>
          </cell>
          <cell r="L33">
            <v>16693984</v>
          </cell>
        </row>
        <row r="34">
          <cell r="A34" t="str">
            <v>⊙H-LINE 차집관로(상효→토평)</v>
          </cell>
          <cell r="C34" t="str">
            <v>식</v>
          </cell>
          <cell r="D34">
            <v>1</v>
          </cell>
          <cell r="F34">
            <v>277842727</v>
          </cell>
          <cell r="H34">
            <v>70688420</v>
          </cell>
          <cell r="J34">
            <v>170434078</v>
          </cell>
          <cell r="L34">
            <v>36720229</v>
          </cell>
        </row>
        <row r="47">
          <cell r="A47" t="str">
            <v>Ⅰ.A-LINE차집관로(서호P/S→신시가지P/S)</v>
          </cell>
          <cell r="C47" t="str">
            <v>식</v>
          </cell>
          <cell r="D47">
            <v>1</v>
          </cell>
          <cell r="F47">
            <v>183283824</v>
          </cell>
          <cell r="H47">
            <v>56376812</v>
          </cell>
          <cell r="J47">
            <v>97950449</v>
          </cell>
          <cell r="L47">
            <v>28956563</v>
          </cell>
        </row>
        <row r="49">
          <cell r="A49" t="str">
            <v>·A1-LINE 차집관거</v>
          </cell>
          <cell r="C49" t="str">
            <v>식</v>
          </cell>
          <cell r="D49">
            <v>1</v>
          </cell>
          <cell r="F49">
            <v>44893497</v>
          </cell>
          <cell r="H49">
            <v>13020334</v>
          </cell>
          <cell r="J49">
            <v>24700983</v>
          </cell>
          <cell r="L49">
            <v>7172180</v>
          </cell>
        </row>
        <row r="50">
          <cell r="A50" t="str">
            <v>·A2-LINE 차집관거</v>
          </cell>
          <cell r="C50" t="str">
            <v>식</v>
          </cell>
          <cell r="D50">
            <v>1</v>
          </cell>
          <cell r="F50">
            <v>39387310</v>
          </cell>
          <cell r="H50">
            <v>10991388</v>
          </cell>
          <cell r="J50">
            <v>20818809</v>
          </cell>
          <cell r="L50">
            <v>7577113</v>
          </cell>
        </row>
        <row r="51">
          <cell r="A51" t="str">
            <v>·A3-LINE 차집관거</v>
          </cell>
          <cell r="C51" t="str">
            <v>식</v>
          </cell>
          <cell r="D51">
            <v>1</v>
          </cell>
          <cell r="F51">
            <v>99003017</v>
          </cell>
          <cell r="H51">
            <v>32365090</v>
          </cell>
          <cell r="J51">
            <v>52430657</v>
          </cell>
          <cell r="L51">
            <v>14207270</v>
          </cell>
        </row>
        <row r="69">
          <cell r="A69" t="str">
            <v>1. A1-LINE 차집관로</v>
          </cell>
          <cell r="C69" t="str">
            <v>식</v>
          </cell>
          <cell r="D69">
            <v>1</v>
          </cell>
          <cell r="F69">
            <v>44893497</v>
          </cell>
          <cell r="H69">
            <v>13020334</v>
          </cell>
          <cell r="J69">
            <v>24700983</v>
          </cell>
          <cell r="L69">
            <v>7172180</v>
          </cell>
        </row>
        <row r="71">
          <cell r="A71" t="str">
            <v>1. 토    공</v>
          </cell>
          <cell r="F71">
            <v>30050780</v>
          </cell>
          <cell r="H71">
            <v>8910968</v>
          </cell>
          <cell r="J71">
            <v>14614929</v>
          </cell>
          <cell r="L71">
            <v>6524883</v>
          </cell>
        </row>
        <row r="72">
          <cell r="A72" t="str">
            <v>터파기:보조기층</v>
          </cell>
          <cell r="B72" t="str">
            <v>B.H 0.7㎥</v>
          </cell>
          <cell r="C72" t="str">
            <v>M3</v>
          </cell>
          <cell r="D72">
            <v>80.48</v>
          </cell>
          <cell r="E72">
            <v>1100</v>
          </cell>
          <cell r="F72">
            <v>88528</v>
          </cell>
          <cell r="G72">
            <v>300</v>
          </cell>
          <cell r="H72">
            <v>24144</v>
          </cell>
          <cell r="I72">
            <v>400</v>
          </cell>
          <cell r="J72">
            <v>32192</v>
          </cell>
          <cell r="K72">
            <v>400</v>
          </cell>
          <cell r="L72">
            <v>32192</v>
          </cell>
          <cell r="M72" t="str">
            <v>#.1</v>
          </cell>
        </row>
        <row r="73">
          <cell r="A73" t="str">
            <v>터파기:토사(육상),기계80+인력20</v>
          </cell>
          <cell r="B73" t="str">
            <v>B.H 0.7㎥</v>
          </cell>
          <cell r="C73" t="str">
            <v>M3</v>
          </cell>
          <cell r="D73">
            <v>846.4</v>
          </cell>
          <cell r="E73">
            <v>2000</v>
          </cell>
          <cell r="F73">
            <v>1692800</v>
          </cell>
          <cell r="G73">
            <v>100</v>
          </cell>
          <cell r="H73">
            <v>84640</v>
          </cell>
          <cell r="I73">
            <v>1600</v>
          </cell>
          <cell r="J73">
            <v>1354240</v>
          </cell>
          <cell r="K73">
            <v>300</v>
          </cell>
          <cell r="L73">
            <v>253920</v>
          </cell>
          <cell r="M73" t="str">
            <v>#.2</v>
          </cell>
        </row>
        <row r="74">
          <cell r="A74" t="str">
            <v>기계터파기(연암)</v>
          </cell>
          <cell r="B74" t="str">
            <v>B.H0.7+브레이커</v>
          </cell>
          <cell r="C74" t="str">
            <v>M3</v>
          </cell>
          <cell r="D74">
            <v>374.14</v>
          </cell>
          <cell r="E74">
            <v>18400</v>
          </cell>
          <cell r="F74">
            <v>6884176</v>
          </cell>
          <cell r="G74">
            <v>2800</v>
          </cell>
          <cell r="H74">
            <v>1047592</v>
          </cell>
          <cell r="I74">
            <v>7300</v>
          </cell>
          <cell r="J74">
            <v>2731222</v>
          </cell>
          <cell r="K74">
            <v>8300</v>
          </cell>
          <cell r="L74">
            <v>3105362</v>
          </cell>
          <cell r="M74" t="str">
            <v>#.3</v>
          </cell>
        </row>
        <row r="75">
          <cell r="A75" t="str">
            <v>되메우기 및 다짐</v>
          </cell>
          <cell r="B75" t="str">
            <v>B.H 0.7+플래이트 콤펙터</v>
          </cell>
          <cell r="C75" t="str">
            <v>M3</v>
          </cell>
          <cell r="D75">
            <v>1033.6600000000001</v>
          </cell>
          <cell r="E75">
            <v>3500</v>
          </cell>
          <cell r="F75">
            <v>3617810</v>
          </cell>
          <cell r="G75">
            <v>400</v>
          </cell>
          <cell r="H75">
            <v>413464</v>
          </cell>
          <cell r="I75">
            <v>2600</v>
          </cell>
          <cell r="J75">
            <v>2687516</v>
          </cell>
          <cell r="K75">
            <v>500</v>
          </cell>
          <cell r="L75">
            <v>516830</v>
          </cell>
          <cell r="M75" t="str">
            <v>#.4</v>
          </cell>
        </row>
        <row r="76">
          <cell r="A76" t="str">
            <v>사토운반:내부운반(L=5.0km)</v>
          </cell>
          <cell r="B76" t="str">
            <v>B.H0.7 + D.T15</v>
          </cell>
          <cell r="C76" t="str">
            <v>M3</v>
          </cell>
          <cell r="D76">
            <v>187.26</v>
          </cell>
          <cell r="E76">
            <v>2500</v>
          </cell>
          <cell r="F76">
            <v>468150</v>
          </cell>
          <cell r="G76">
            <v>900</v>
          </cell>
          <cell r="H76">
            <v>168534</v>
          </cell>
          <cell r="I76">
            <v>700</v>
          </cell>
          <cell r="J76">
            <v>131082</v>
          </cell>
          <cell r="K76">
            <v>900</v>
          </cell>
          <cell r="L76">
            <v>168534</v>
          </cell>
          <cell r="M76" t="str">
            <v>#.24</v>
          </cell>
        </row>
        <row r="77">
          <cell r="A77" t="str">
            <v>사토운반:연암</v>
          </cell>
          <cell r="B77" t="str">
            <v>B.H0.7 + D.T15</v>
          </cell>
          <cell r="C77" t="str">
            <v>M3</v>
          </cell>
          <cell r="D77">
            <v>374.14</v>
          </cell>
          <cell r="E77">
            <v>12000</v>
          </cell>
          <cell r="F77">
            <v>4489680</v>
          </cell>
          <cell r="G77">
            <v>4500</v>
          </cell>
          <cell r="H77">
            <v>1683630</v>
          </cell>
          <cell r="I77">
            <v>3500</v>
          </cell>
          <cell r="J77">
            <v>1309490</v>
          </cell>
          <cell r="K77">
            <v>4000</v>
          </cell>
          <cell r="L77">
            <v>1496560</v>
          </cell>
          <cell r="M77" t="str">
            <v>#.7</v>
          </cell>
        </row>
        <row r="78">
          <cell r="A78" t="str">
            <v>모래부설(B.H 0.7M3)</v>
          </cell>
          <cell r="B78" t="str">
            <v>기계90%+인력10%</v>
          </cell>
          <cell r="C78" t="str">
            <v>M3</v>
          </cell>
          <cell r="D78">
            <v>70.66</v>
          </cell>
          <cell r="E78">
            <v>1300</v>
          </cell>
          <cell r="F78">
            <v>91858</v>
          </cell>
          <cell r="G78">
            <v>200</v>
          </cell>
          <cell r="H78">
            <v>14132</v>
          </cell>
          <cell r="I78">
            <v>700</v>
          </cell>
          <cell r="J78">
            <v>49462</v>
          </cell>
          <cell r="K78">
            <v>400</v>
          </cell>
          <cell r="L78">
            <v>28264</v>
          </cell>
          <cell r="M78" t="str">
            <v>#.14</v>
          </cell>
        </row>
        <row r="79">
          <cell r="A79" t="str">
            <v>바닥면 고르기</v>
          </cell>
          <cell r="B79" t="str">
            <v>연암</v>
          </cell>
          <cell r="C79" t="str">
            <v>M2</v>
          </cell>
          <cell r="D79">
            <v>287.7</v>
          </cell>
          <cell r="E79">
            <v>5400</v>
          </cell>
          <cell r="F79">
            <v>1553580</v>
          </cell>
          <cell r="G79">
            <v>500</v>
          </cell>
          <cell r="H79">
            <v>143850</v>
          </cell>
          <cell r="I79">
            <v>4600</v>
          </cell>
          <cell r="J79">
            <v>1323420</v>
          </cell>
          <cell r="K79">
            <v>300</v>
          </cell>
          <cell r="L79">
            <v>86310</v>
          </cell>
          <cell r="M79" t="str">
            <v>No.2</v>
          </cell>
        </row>
        <row r="80">
          <cell r="A80" t="str">
            <v>콘크리트포장 절단</v>
          </cell>
          <cell r="C80" t="str">
            <v>M</v>
          </cell>
          <cell r="D80">
            <v>338.89</v>
          </cell>
          <cell r="E80">
            <v>2000</v>
          </cell>
          <cell r="F80">
            <v>677780</v>
          </cell>
          <cell r="G80">
            <v>900</v>
          </cell>
          <cell r="H80">
            <v>305001</v>
          </cell>
          <cell r="I80">
            <v>1000</v>
          </cell>
          <cell r="J80">
            <v>338890</v>
          </cell>
          <cell r="K80">
            <v>100</v>
          </cell>
          <cell r="L80">
            <v>33889</v>
          </cell>
          <cell r="M80" t="str">
            <v>No.5</v>
          </cell>
        </row>
        <row r="81">
          <cell r="A81" t="str">
            <v>콘크리트포장 깨기</v>
          </cell>
          <cell r="B81" t="str">
            <v>T=30cm미만</v>
          </cell>
          <cell r="C81" t="str">
            <v>M3</v>
          </cell>
          <cell r="D81">
            <v>67.069999999999993</v>
          </cell>
          <cell r="E81">
            <v>15200</v>
          </cell>
          <cell r="F81">
            <v>1019464</v>
          </cell>
          <cell r="G81">
            <v>2200</v>
          </cell>
          <cell r="H81">
            <v>147554</v>
          </cell>
          <cell r="I81">
            <v>6300</v>
          </cell>
          <cell r="J81">
            <v>422541</v>
          </cell>
          <cell r="K81">
            <v>6700</v>
          </cell>
          <cell r="L81">
            <v>449369</v>
          </cell>
          <cell r="M81" t="str">
            <v>#.13</v>
          </cell>
        </row>
        <row r="82">
          <cell r="A82" t="str">
            <v>콘크리트포장 포설</v>
          </cell>
          <cell r="B82" t="str">
            <v>T=20cm</v>
          </cell>
          <cell r="C82" t="str">
            <v>M3</v>
          </cell>
          <cell r="D82">
            <v>67.069999999999993</v>
          </cell>
          <cell r="E82">
            <v>103500</v>
          </cell>
          <cell r="F82">
            <v>6941745</v>
          </cell>
          <cell r="G82">
            <v>52500</v>
          </cell>
          <cell r="H82">
            <v>3521175</v>
          </cell>
          <cell r="I82">
            <v>51000</v>
          </cell>
          <cell r="J82">
            <v>3420570</v>
          </cell>
          <cell r="K82">
            <v>0</v>
          </cell>
          <cell r="L82">
            <v>0</v>
          </cell>
          <cell r="M82" t="str">
            <v>No.6</v>
          </cell>
        </row>
        <row r="83">
          <cell r="A83" t="str">
            <v>모래부설(B.H 0.7M3)</v>
          </cell>
          <cell r="B83" t="str">
            <v>기계90%+인력10%</v>
          </cell>
          <cell r="C83" t="str">
            <v>M3</v>
          </cell>
          <cell r="D83">
            <v>10.06</v>
          </cell>
          <cell r="E83">
            <v>1300</v>
          </cell>
          <cell r="F83">
            <v>13078</v>
          </cell>
          <cell r="G83">
            <v>200</v>
          </cell>
          <cell r="H83">
            <v>2012</v>
          </cell>
          <cell r="I83">
            <v>700</v>
          </cell>
          <cell r="J83">
            <v>7042</v>
          </cell>
          <cell r="K83">
            <v>400</v>
          </cell>
          <cell r="L83">
            <v>4024</v>
          </cell>
          <cell r="M83" t="str">
            <v>#.14</v>
          </cell>
        </row>
        <row r="84">
          <cell r="A84" t="str">
            <v>와이어메쉬깔기</v>
          </cell>
          <cell r="B84" t="str">
            <v>#8X100X100</v>
          </cell>
          <cell r="C84" t="str">
            <v>M2</v>
          </cell>
          <cell r="D84">
            <v>335.34</v>
          </cell>
          <cell r="E84">
            <v>3000</v>
          </cell>
          <cell r="F84">
            <v>1006020</v>
          </cell>
          <cell r="G84">
            <v>2000</v>
          </cell>
          <cell r="H84">
            <v>670680</v>
          </cell>
          <cell r="I84">
            <v>1000</v>
          </cell>
          <cell r="J84">
            <v>335340</v>
          </cell>
          <cell r="K84">
            <v>0</v>
          </cell>
          <cell r="L84">
            <v>0</v>
          </cell>
          <cell r="M84" t="str">
            <v>No.7</v>
          </cell>
        </row>
        <row r="85">
          <cell r="A85" t="str">
            <v>보조기층포설 및 다짐</v>
          </cell>
          <cell r="B85" t="str">
            <v>T=30cm</v>
          </cell>
          <cell r="C85" t="str">
            <v>M3</v>
          </cell>
          <cell r="D85">
            <v>97.05</v>
          </cell>
          <cell r="E85">
            <v>2800</v>
          </cell>
          <cell r="F85">
            <v>271740</v>
          </cell>
          <cell r="G85">
            <v>400</v>
          </cell>
          <cell r="H85">
            <v>38820</v>
          </cell>
          <cell r="I85">
            <v>1700</v>
          </cell>
          <cell r="J85">
            <v>164985</v>
          </cell>
          <cell r="K85">
            <v>700</v>
          </cell>
          <cell r="L85">
            <v>67935</v>
          </cell>
          <cell r="M85" t="str">
            <v>#.11</v>
          </cell>
        </row>
        <row r="86">
          <cell r="A86" t="str">
            <v>신축재</v>
          </cell>
          <cell r="C86" t="str">
            <v>M2</v>
          </cell>
          <cell r="D86">
            <v>8.5399999999999991</v>
          </cell>
          <cell r="E86">
            <v>12600</v>
          </cell>
          <cell r="F86">
            <v>107604</v>
          </cell>
          <cell r="G86">
            <v>12000</v>
          </cell>
          <cell r="H86">
            <v>102480</v>
          </cell>
          <cell r="I86">
            <v>600</v>
          </cell>
          <cell r="J86">
            <v>5124</v>
          </cell>
          <cell r="K86">
            <v>0</v>
          </cell>
          <cell r="L86">
            <v>0</v>
          </cell>
        </row>
        <row r="87">
          <cell r="A87" t="str">
            <v>양생(비닐)</v>
          </cell>
          <cell r="C87" t="str">
            <v>M2</v>
          </cell>
          <cell r="D87">
            <v>335.34</v>
          </cell>
          <cell r="E87">
            <v>900</v>
          </cell>
          <cell r="F87">
            <v>301806</v>
          </cell>
          <cell r="G87">
            <v>700</v>
          </cell>
          <cell r="H87">
            <v>234738</v>
          </cell>
          <cell r="I87">
            <v>200</v>
          </cell>
          <cell r="J87">
            <v>67068</v>
          </cell>
          <cell r="K87">
            <v>0</v>
          </cell>
          <cell r="L87">
            <v>0</v>
          </cell>
          <cell r="M87" t="str">
            <v>No.8</v>
          </cell>
        </row>
        <row r="88">
          <cell r="A88" t="str">
            <v>폐기물운반</v>
          </cell>
          <cell r="B88" t="str">
            <v>B.H0.7 + D.T15</v>
          </cell>
          <cell r="C88" t="str">
            <v>M3</v>
          </cell>
          <cell r="D88">
            <v>67.069999999999993</v>
          </cell>
          <cell r="E88">
            <v>12300</v>
          </cell>
          <cell r="F88">
            <v>824961</v>
          </cell>
          <cell r="G88">
            <v>4600</v>
          </cell>
          <cell r="H88">
            <v>308522</v>
          </cell>
          <cell r="I88">
            <v>3500</v>
          </cell>
          <cell r="J88">
            <v>234745</v>
          </cell>
          <cell r="K88">
            <v>4200</v>
          </cell>
          <cell r="L88">
            <v>281694</v>
          </cell>
          <cell r="M88" t="str">
            <v>#.12</v>
          </cell>
        </row>
        <row r="91">
          <cell r="A91" t="str">
            <v>2. 관 로 공</v>
          </cell>
          <cell r="F91">
            <v>1186400</v>
          </cell>
          <cell r="H91">
            <v>220800</v>
          </cell>
          <cell r="J91">
            <v>965600</v>
          </cell>
          <cell r="L91">
            <v>0</v>
          </cell>
        </row>
        <row r="92">
          <cell r="A92" t="str">
            <v>이중벽P.E관 접합및부설</v>
          </cell>
          <cell r="B92" t="str">
            <v>Φ250M/M</v>
          </cell>
          <cell r="C92" t="str">
            <v>개소</v>
          </cell>
          <cell r="D92">
            <v>67</v>
          </cell>
          <cell r="E92">
            <v>4000</v>
          </cell>
          <cell r="F92">
            <v>268000</v>
          </cell>
          <cell r="G92">
            <v>0</v>
          </cell>
          <cell r="H92">
            <v>0</v>
          </cell>
          <cell r="I92">
            <v>4000</v>
          </cell>
          <cell r="J92">
            <v>268000</v>
          </cell>
          <cell r="K92">
            <v>0</v>
          </cell>
          <cell r="L92">
            <v>0</v>
          </cell>
          <cell r="M92" t="str">
            <v>No.24</v>
          </cell>
        </row>
        <row r="93">
          <cell r="A93" t="str">
            <v>레미콘타설</v>
          </cell>
          <cell r="B93" t="str">
            <v>무근구조물</v>
          </cell>
          <cell r="C93" t="str">
            <v>M3</v>
          </cell>
          <cell r="D93">
            <v>16</v>
          </cell>
          <cell r="E93">
            <v>16000</v>
          </cell>
          <cell r="F93">
            <v>256000</v>
          </cell>
          <cell r="G93">
            <v>0</v>
          </cell>
          <cell r="H93">
            <v>0</v>
          </cell>
          <cell r="I93">
            <v>16000</v>
          </cell>
          <cell r="J93">
            <v>256000</v>
          </cell>
          <cell r="K93">
            <v>0</v>
          </cell>
          <cell r="L93">
            <v>0</v>
          </cell>
          <cell r="M93" t="str">
            <v>No.10</v>
          </cell>
        </row>
        <row r="94">
          <cell r="A94" t="str">
            <v>합판거푸집</v>
          </cell>
          <cell r="B94" t="str">
            <v>0-7m:6회</v>
          </cell>
          <cell r="C94" t="str">
            <v>M2</v>
          </cell>
          <cell r="D94">
            <v>55.2</v>
          </cell>
          <cell r="E94">
            <v>12000</v>
          </cell>
          <cell r="F94">
            <v>662400</v>
          </cell>
          <cell r="G94">
            <v>4000</v>
          </cell>
          <cell r="H94">
            <v>220800</v>
          </cell>
          <cell r="I94">
            <v>8000</v>
          </cell>
          <cell r="J94">
            <v>441600</v>
          </cell>
          <cell r="K94">
            <v>0</v>
          </cell>
          <cell r="L94">
            <v>0</v>
          </cell>
          <cell r="M94" t="str">
            <v>No.11</v>
          </cell>
        </row>
        <row r="96">
          <cell r="A96" t="str">
            <v>3. 맨 홀 공</v>
          </cell>
          <cell r="F96">
            <v>9593939</v>
          </cell>
          <cell r="H96">
            <v>2758859</v>
          </cell>
          <cell r="J96">
            <v>6789914</v>
          </cell>
          <cell r="L96">
            <v>45166</v>
          </cell>
        </row>
        <row r="97">
          <cell r="A97" t="str">
            <v>레미콘타설</v>
          </cell>
          <cell r="B97" t="str">
            <v>무근구조물</v>
          </cell>
          <cell r="C97" t="str">
            <v>M3</v>
          </cell>
          <cell r="D97">
            <v>7.38</v>
          </cell>
          <cell r="E97">
            <v>16000</v>
          </cell>
          <cell r="F97">
            <v>118080</v>
          </cell>
          <cell r="G97">
            <v>0</v>
          </cell>
          <cell r="H97">
            <v>0</v>
          </cell>
          <cell r="I97">
            <v>16000</v>
          </cell>
          <cell r="J97">
            <v>118080</v>
          </cell>
          <cell r="K97">
            <v>0</v>
          </cell>
          <cell r="L97">
            <v>0</v>
          </cell>
          <cell r="M97" t="str">
            <v>No.10</v>
          </cell>
        </row>
        <row r="98">
          <cell r="A98" t="str">
            <v>레미콘타설</v>
          </cell>
          <cell r="B98" t="str">
            <v>철근구조물</v>
          </cell>
          <cell r="C98" t="str">
            <v>M3</v>
          </cell>
          <cell r="D98">
            <v>32.729999999999997</v>
          </cell>
          <cell r="E98">
            <v>21700</v>
          </cell>
          <cell r="F98">
            <v>710241</v>
          </cell>
          <cell r="G98">
            <v>400</v>
          </cell>
          <cell r="H98">
            <v>13092</v>
          </cell>
          <cell r="I98">
            <v>21000</v>
          </cell>
          <cell r="J98">
            <v>687330</v>
          </cell>
          <cell r="K98">
            <v>300</v>
          </cell>
          <cell r="L98">
            <v>9819</v>
          </cell>
          <cell r="M98" t="str">
            <v>No.14</v>
          </cell>
        </row>
        <row r="99">
          <cell r="A99" t="str">
            <v>합판거푸집</v>
          </cell>
          <cell r="B99" t="str">
            <v>0-7m:6회</v>
          </cell>
          <cell r="C99" t="str">
            <v>M2</v>
          </cell>
          <cell r="D99">
            <v>8.0399999999999991</v>
          </cell>
          <cell r="E99">
            <v>12000</v>
          </cell>
          <cell r="F99">
            <v>96480</v>
          </cell>
          <cell r="G99">
            <v>4000</v>
          </cell>
          <cell r="H99">
            <v>32160</v>
          </cell>
          <cell r="I99">
            <v>8000</v>
          </cell>
          <cell r="J99">
            <v>64320</v>
          </cell>
          <cell r="K99">
            <v>0</v>
          </cell>
          <cell r="L99">
            <v>0</v>
          </cell>
          <cell r="M99" t="str">
            <v>No.11</v>
          </cell>
        </row>
        <row r="100">
          <cell r="A100" t="str">
            <v>합판거푸집</v>
          </cell>
          <cell r="B100" t="str">
            <v>0-7m:3회</v>
          </cell>
          <cell r="C100" t="str">
            <v>M2</v>
          </cell>
          <cell r="D100">
            <v>231.08</v>
          </cell>
          <cell r="E100">
            <v>17100</v>
          </cell>
          <cell r="F100">
            <v>3951468</v>
          </cell>
          <cell r="G100">
            <v>5300</v>
          </cell>
          <cell r="H100">
            <v>1224724</v>
          </cell>
          <cell r="I100">
            <v>11800</v>
          </cell>
          <cell r="J100">
            <v>2726744</v>
          </cell>
          <cell r="K100">
            <v>0</v>
          </cell>
          <cell r="L100">
            <v>0</v>
          </cell>
          <cell r="M100" t="str">
            <v>No.15</v>
          </cell>
        </row>
        <row r="101">
          <cell r="A101" t="str">
            <v>원형거푸집</v>
          </cell>
          <cell r="B101" t="str">
            <v>3 회</v>
          </cell>
          <cell r="C101" t="str">
            <v>M2</v>
          </cell>
          <cell r="D101">
            <v>15.03</v>
          </cell>
          <cell r="E101">
            <v>38600</v>
          </cell>
          <cell r="F101">
            <v>580158</v>
          </cell>
          <cell r="G101">
            <v>11500</v>
          </cell>
          <cell r="H101">
            <v>172845</v>
          </cell>
          <cell r="I101">
            <v>27100</v>
          </cell>
          <cell r="J101">
            <v>407313</v>
          </cell>
          <cell r="K101">
            <v>0</v>
          </cell>
          <cell r="L101">
            <v>0</v>
          </cell>
          <cell r="M101" t="str">
            <v>No.16</v>
          </cell>
        </row>
        <row r="102">
          <cell r="A102" t="str">
            <v>목재거푸집</v>
          </cell>
          <cell r="B102" t="str">
            <v>0-7m:4회</v>
          </cell>
          <cell r="C102" t="str">
            <v>M2</v>
          </cell>
          <cell r="D102">
            <v>4.55</v>
          </cell>
          <cell r="E102">
            <v>26100</v>
          </cell>
          <cell r="F102">
            <v>118755</v>
          </cell>
          <cell r="G102">
            <v>7100</v>
          </cell>
          <cell r="H102">
            <v>32305</v>
          </cell>
          <cell r="I102">
            <v>19000</v>
          </cell>
          <cell r="J102">
            <v>86450</v>
          </cell>
          <cell r="K102">
            <v>0</v>
          </cell>
          <cell r="L102">
            <v>0</v>
          </cell>
          <cell r="M102" t="str">
            <v>No.32</v>
          </cell>
        </row>
        <row r="103">
          <cell r="A103" t="str">
            <v>시공이음 설치</v>
          </cell>
          <cell r="B103" t="str">
            <v>PVC,B=150X5mm</v>
          </cell>
          <cell r="C103" t="str">
            <v>M</v>
          </cell>
          <cell r="D103">
            <v>57</v>
          </cell>
          <cell r="E103">
            <v>13700</v>
          </cell>
          <cell r="F103">
            <v>780900</v>
          </cell>
          <cell r="G103">
            <v>2400</v>
          </cell>
          <cell r="H103">
            <v>136800</v>
          </cell>
          <cell r="I103">
            <v>11300</v>
          </cell>
          <cell r="J103">
            <v>644100</v>
          </cell>
          <cell r="K103">
            <v>0</v>
          </cell>
          <cell r="L103">
            <v>0</v>
          </cell>
          <cell r="M103" t="str">
            <v>No.17</v>
          </cell>
        </row>
        <row r="104">
          <cell r="A104" t="str">
            <v>철근가공및조립</v>
          </cell>
          <cell r="B104" t="str">
            <v>보통</v>
          </cell>
          <cell r="C104" t="str">
            <v>TON</v>
          </cell>
          <cell r="D104">
            <v>1.8640000000000001</v>
          </cell>
          <cell r="E104">
            <v>327000</v>
          </cell>
          <cell r="F104">
            <v>609528</v>
          </cell>
          <cell r="G104">
            <v>4000</v>
          </cell>
          <cell r="H104">
            <v>7456</v>
          </cell>
          <cell r="I104">
            <v>317000</v>
          </cell>
          <cell r="J104">
            <v>590888</v>
          </cell>
          <cell r="K104">
            <v>6000</v>
          </cell>
          <cell r="L104">
            <v>11184</v>
          </cell>
          <cell r="M104" t="str">
            <v>No.18</v>
          </cell>
        </row>
        <row r="105">
          <cell r="A105" t="str">
            <v>사다리설치</v>
          </cell>
          <cell r="B105" t="str">
            <v>S.T.S</v>
          </cell>
          <cell r="C105" t="str">
            <v>M</v>
          </cell>
          <cell r="D105">
            <v>13.22</v>
          </cell>
          <cell r="E105">
            <v>10900</v>
          </cell>
          <cell r="F105">
            <v>144098</v>
          </cell>
          <cell r="G105">
            <v>6600</v>
          </cell>
          <cell r="H105">
            <v>87252</v>
          </cell>
          <cell r="I105">
            <v>4100</v>
          </cell>
          <cell r="J105">
            <v>54202</v>
          </cell>
          <cell r="K105">
            <v>200</v>
          </cell>
          <cell r="L105">
            <v>2644</v>
          </cell>
          <cell r="M105" t="str">
            <v>No.19</v>
          </cell>
        </row>
        <row r="106">
          <cell r="A106" t="str">
            <v>맨홀뚜껑설치</v>
          </cell>
          <cell r="B106" t="str">
            <v>(주철재)</v>
          </cell>
          <cell r="C106" t="str">
            <v>조</v>
          </cell>
          <cell r="D106">
            <v>12</v>
          </cell>
          <cell r="E106">
            <v>45800</v>
          </cell>
          <cell r="F106">
            <v>549600</v>
          </cell>
          <cell r="G106">
            <v>0</v>
          </cell>
          <cell r="H106">
            <v>0</v>
          </cell>
          <cell r="I106">
            <v>45800</v>
          </cell>
          <cell r="J106">
            <v>549600</v>
          </cell>
          <cell r="K106">
            <v>0</v>
          </cell>
          <cell r="L106">
            <v>0</v>
          </cell>
          <cell r="M106" t="str">
            <v>No.20</v>
          </cell>
        </row>
        <row r="107">
          <cell r="A107" t="str">
            <v>강관비계</v>
          </cell>
          <cell r="B107" t="str">
            <v>3개월</v>
          </cell>
          <cell r="C107" t="str">
            <v>M2</v>
          </cell>
          <cell r="D107">
            <v>67.08</v>
          </cell>
          <cell r="E107">
            <v>9200</v>
          </cell>
          <cell r="F107">
            <v>617136</v>
          </cell>
          <cell r="G107">
            <v>2300</v>
          </cell>
          <cell r="H107">
            <v>154284</v>
          </cell>
          <cell r="I107">
            <v>6600</v>
          </cell>
          <cell r="J107">
            <v>442728</v>
          </cell>
          <cell r="K107">
            <v>300</v>
          </cell>
          <cell r="L107">
            <v>20124</v>
          </cell>
          <cell r="M107" t="str">
            <v>No.33</v>
          </cell>
        </row>
        <row r="108">
          <cell r="A108" t="str">
            <v>강관동바리(3개월)</v>
          </cell>
          <cell r="B108" t="str">
            <v>H=0-4.2M</v>
          </cell>
          <cell r="C108" t="str">
            <v>공M3</v>
          </cell>
          <cell r="D108">
            <v>12.32</v>
          </cell>
          <cell r="E108">
            <v>6300</v>
          </cell>
          <cell r="F108">
            <v>77616</v>
          </cell>
          <cell r="G108">
            <v>200</v>
          </cell>
          <cell r="H108">
            <v>2464</v>
          </cell>
          <cell r="I108">
            <v>6100</v>
          </cell>
          <cell r="J108">
            <v>75152</v>
          </cell>
          <cell r="K108">
            <v>0</v>
          </cell>
          <cell r="L108">
            <v>0</v>
          </cell>
          <cell r="M108" t="str">
            <v>No.21</v>
          </cell>
        </row>
        <row r="109">
          <cell r="A109" t="str">
            <v>양생(비닐)</v>
          </cell>
          <cell r="C109" t="str">
            <v>M2</v>
          </cell>
          <cell r="D109">
            <v>17.010000000000002</v>
          </cell>
          <cell r="E109">
            <v>900</v>
          </cell>
          <cell r="F109">
            <v>15309</v>
          </cell>
          <cell r="G109">
            <v>700</v>
          </cell>
          <cell r="H109">
            <v>11907</v>
          </cell>
          <cell r="I109">
            <v>200</v>
          </cell>
          <cell r="J109">
            <v>3402</v>
          </cell>
          <cell r="K109">
            <v>0</v>
          </cell>
          <cell r="L109">
            <v>0</v>
          </cell>
          <cell r="M109" t="str">
            <v>No.8</v>
          </cell>
        </row>
        <row r="110">
          <cell r="A110" t="str">
            <v>시공이음면정리(치핑)</v>
          </cell>
          <cell r="B110" t="str">
            <v>인력</v>
          </cell>
          <cell r="C110" t="str">
            <v>M2</v>
          </cell>
          <cell r="D110">
            <v>11.55</v>
          </cell>
          <cell r="E110">
            <v>19000</v>
          </cell>
          <cell r="F110">
            <v>219450</v>
          </cell>
          <cell r="G110">
            <v>500</v>
          </cell>
          <cell r="H110">
            <v>5775</v>
          </cell>
          <cell r="I110">
            <v>18500</v>
          </cell>
          <cell r="J110">
            <v>213675</v>
          </cell>
          <cell r="K110">
            <v>0</v>
          </cell>
          <cell r="L110">
            <v>0</v>
          </cell>
          <cell r="M110" t="str">
            <v>No.22</v>
          </cell>
        </row>
        <row r="111">
          <cell r="A111" t="str">
            <v>스페이서(T=75MM)</v>
          </cell>
          <cell r="C111" t="str">
            <v>EA</v>
          </cell>
          <cell r="D111">
            <v>39</v>
          </cell>
          <cell r="E111">
            <v>100</v>
          </cell>
          <cell r="F111">
            <v>3900</v>
          </cell>
          <cell r="G111">
            <v>100</v>
          </cell>
          <cell r="H111">
            <v>3900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쇠흙손 마감</v>
          </cell>
          <cell r="C112" t="str">
            <v>M2</v>
          </cell>
          <cell r="D112">
            <v>4.6500000000000004</v>
          </cell>
          <cell r="E112">
            <v>800</v>
          </cell>
          <cell r="F112">
            <v>3720</v>
          </cell>
          <cell r="G112">
            <v>300</v>
          </cell>
          <cell r="H112">
            <v>1395</v>
          </cell>
          <cell r="I112">
            <v>200</v>
          </cell>
          <cell r="J112">
            <v>930</v>
          </cell>
          <cell r="K112">
            <v>300</v>
          </cell>
          <cell r="L112">
            <v>1395</v>
          </cell>
          <cell r="M112" t="str">
            <v>No.27</v>
          </cell>
        </row>
        <row r="113">
          <cell r="A113" t="str">
            <v>이중벽 P.E관 지수단관</v>
          </cell>
          <cell r="B113" t="str">
            <v>Φ250M/M</v>
          </cell>
          <cell r="C113" t="str">
            <v>EA</v>
          </cell>
          <cell r="D113">
            <v>25</v>
          </cell>
          <cell r="E113">
            <v>39900</v>
          </cell>
          <cell r="F113">
            <v>997500</v>
          </cell>
          <cell r="G113">
            <v>34900</v>
          </cell>
          <cell r="H113">
            <v>872500</v>
          </cell>
          <cell r="I113">
            <v>5000</v>
          </cell>
          <cell r="J113">
            <v>125000</v>
          </cell>
          <cell r="K113">
            <v>0</v>
          </cell>
          <cell r="L113">
            <v>0</v>
          </cell>
        </row>
        <row r="115">
          <cell r="A115" t="str">
            <v>4. 우수월류공</v>
          </cell>
          <cell r="F115">
            <v>1946621</v>
          </cell>
          <cell r="H115">
            <v>393948</v>
          </cell>
          <cell r="J115">
            <v>1536998</v>
          </cell>
          <cell r="L115">
            <v>15675</v>
          </cell>
        </row>
        <row r="116">
          <cell r="A116" t="str">
            <v>레미콘타설</v>
          </cell>
          <cell r="B116" t="str">
            <v>무근구조물</v>
          </cell>
          <cell r="C116" t="str">
            <v>M3</v>
          </cell>
          <cell r="D116">
            <v>1.88</v>
          </cell>
          <cell r="E116">
            <v>16000</v>
          </cell>
          <cell r="F116">
            <v>30080</v>
          </cell>
          <cell r="G116">
            <v>0</v>
          </cell>
          <cell r="H116">
            <v>0</v>
          </cell>
          <cell r="I116">
            <v>16000</v>
          </cell>
          <cell r="J116">
            <v>30080</v>
          </cell>
          <cell r="K116">
            <v>0</v>
          </cell>
          <cell r="L116">
            <v>0</v>
          </cell>
          <cell r="M116" t="str">
            <v>No.10</v>
          </cell>
        </row>
        <row r="117">
          <cell r="A117" t="str">
            <v>레미콘타설</v>
          </cell>
          <cell r="B117" t="str">
            <v>철근구조물</v>
          </cell>
          <cell r="C117" t="str">
            <v>M3</v>
          </cell>
          <cell r="D117">
            <v>9.06</v>
          </cell>
          <cell r="E117">
            <v>21700</v>
          </cell>
          <cell r="F117">
            <v>196602</v>
          </cell>
          <cell r="G117">
            <v>400</v>
          </cell>
          <cell r="H117">
            <v>3624</v>
          </cell>
          <cell r="I117">
            <v>21000</v>
          </cell>
          <cell r="J117">
            <v>190260</v>
          </cell>
          <cell r="K117">
            <v>300</v>
          </cell>
          <cell r="L117">
            <v>2718</v>
          </cell>
          <cell r="M117" t="str">
            <v>No.14</v>
          </cell>
        </row>
        <row r="118">
          <cell r="A118" t="str">
            <v>합판거푸집</v>
          </cell>
          <cell r="B118" t="str">
            <v>0-7m:6회</v>
          </cell>
          <cell r="C118" t="str">
            <v>M2</v>
          </cell>
          <cell r="D118">
            <v>3.07</v>
          </cell>
          <cell r="E118">
            <v>12000</v>
          </cell>
          <cell r="F118">
            <v>36840</v>
          </cell>
          <cell r="G118">
            <v>4000</v>
          </cell>
          <cell r="H118">
            <v>12280</v>
          </cell>
          <cell r="I118">
            <v>8000</v>
          </cell>
          <cell r="J118">
            <v>24560</v>
          </cell>
          <cell r="K118">
            <v>0</v>
          </cell>
          <cell r="L118">
            <v>0</v>
          </cell>
          <cell r="M118" t="str">
            <v>No.11</v>
          </cell>
        </row>
        <row r="119">
          <cell r="A119" t="str">
            <v>합판거푸집</v>
          </cell>
          <cell r="B119" t="str">
            <v>0-7m:3회</v>
          </cell>
          <cell r="C119" t="str">
            <v>M2</v>
          </cell>
          <cell r="D119">
            <v>44.05</v>
          </cell>
          <cell r="E119">
            <v>17100</v>
          </cell>
          <cell r="F119">
            <v>753255</v>
          </cell>
          <cell r="G119">
            <v>5300</v>
          </cell>
          <cell r="H119">
            <v>233465</v>
          </cell>
          <cell r="I119">
            <v>11800</v>
          </cell>
          <cell r="J119">
            <v>519790</v>
          </cell>
          <cell r="K119">
            <v>0</v>
          </cell>
          <cell r="L119">
            <v>0</v>
          </cell>
          <cell r="M119" t="str">
            <v>No.15</v>
          </cell>
        </row>
        <row r="120">
          <cell r="A120" t="str">
            <v>원형거푸집</v>
          </cell>
          <cell r="B120" t="str">
            <v>3 회</v>
          </cell>
          <cell r="C120" t="str">
            <v>M2</v>
          </cell>
          <cell r="D120">
            <v>1.76</v>
          </cell>
          <cell r="E120">
            <v>38600</v>
          </cell>
          <cell r="F120">
            <v>67936</v>
          </cell>
          <cell r="G120">
            <v>11500</v>
          </cell>
          <cell r="H120">
            <v>20240</v>
          </cell>
          <cell r="I120">
            <v>27100</v>
          </cell>
          <cell r="J120">
            <v>47696</v>
          </cell>
          <cell r="K120">
            <v>0</v>
          </cell>
          <cell r="L120">
            <v>0</v>
          </cell>
          <cell r="M120" t="str">
            <v>No.16</v>
          </cell>
        </row>
        <row r="121">
          <cell r="A121" t="str">
            <v>시공이음 설치</v>
          </cell>
          <cell r="B121" t="str">
            <v>PVC,B=150X5mm</v>
          </cell>
          <cell r="C121" t="str">
            <v>M</v>
          </cell>
          <cell r="D121">
            <v>10.4</v>
          </cell>
          <cell r="E121">
            <v>13700</v>
          </cell>
          <cell r="F121">
            <v>142480</v>
          </cell>
          <cell r="G121">
            <v>2400</v>
          </cell>
          <cell r="H121">
            <v>24960</v>
          </cell>
          <cell r="I121">
            <v>11300</v>
          </cell>
          <cell r="J121">
            <v>117520</v>
          </cell>
          <cell r="K121">
            <v>0</v>
          </cell>
          <cell r="L121">
            <v>0</v>
          </cell>
          <cell r="M121" t="str">
            <v>No.17</v>
          </cell>
        </row>
        <row r="122">
          <cell r="A122" t="str">
            <v>철근가공및조립</v>
          </cell>
          <cell r="B122" t="str">
            <v>보통</v>
          </cell>
          <cell r="C122" t="str">
            <v>TON</v>
          </cell>
          <cell r="D122">
            <v>0.76600000000000001</v>
          </cell>
          <cell r="E122">
            <v>327000</v>
          </cell>
          <cell r="F122">
            <v>250482</v>
          </cell>
          <cell r="G122">
            <v>4000</v>
          </cell>
          <cell r="H122">
            <v>3064</v>
          </cell>
          <cell r="I122">
            <v>317000</v>
          </cell>
          <cell r="J122">
            <v>242822</v>
          </cell>
          <cell r="K122">
            <v>6000</v>
          </cell>
          <cell r="L122">
            <v>4596</v>
          </cell>
          <cell r="M122" t="str">
            <v>No.18</v>
          </cell>
        </row>
        <row r="123">
          <cell r="A123" t="str">
            <v>사다리설치(STS)</v>
          </cell>
          <cell r="C123" t="str">
            <v>M</v>
          </cell>
          <cell r="D123">
            <v>2.87</v>
          </cell>
          <cell r="E123">
            <v>10900</v>
          </cell>
          <cell r="F123">
            <v>31283</v>
          </cell>
          <cell r="G123">
            <v>6600</v>
          </cell>
          <cell r="H123">
            <v>18942</v>
          </cell>
          <cell r="I123">
            <v>4100</v>
          </cell>
          <cell r="J123">
            <v>11767</v>
          </cell>
          <cell r="K123">
            <v>200</v>
          </cell>
          <cell r="L123">
            <v>574</v>
          </cell>
          <cell r="M123" t="str">
            <v>No.19</v>
          </cell>
        </row>
        <row r="124">
          <cell r="A124" t="str">
            <v>맨홀뚜껑설치</v>
          </cell>
          <cell r="B124" t="str">
            <v>(주철재)</v>
          </cell>
          <cell r="C124" t="str">
            <v>조</v>
          </cell>
          <cell r="D124">
            <v>2</v>
          </cell>
          <cell r="E124">
            <v>45800</v>
          </cell>
          <cell r="F124">
            <v>91600</v>
          </cell>
          <cell r="G124">
            <v>0</v>
          </cell>
          <cell r="H124">
            <v>0</v>
          </cell>
          <cell r="I124">
            <v>45800</v>
          </cell>
          <cell r="J124">
            <v>91600</v>
          </cell>
          <cell r="K124">
            <v>0</v>
          </cell>
          <cell r="L124">
            <v>0</v>
          </cell>
          <cell r="M124" t="str">
            <v>No.20</v>
          </cell>
        </row>
        <row r="125">
          <cell r="A125" t="str">
            <v>강관비계</v>
          </cell>
          <cell r="B125" t="str">
            <v>3개월</v>
          </cell>
          <cell r="C125" t="str">
            <v>M2</v>
          </cell>
          <cell r="D125">
            <v>20.93</v>
          </cell>
          <cell r="E125">
            <v>9200</v>
          </cell>
          <cell r="F125">
            <v>192556</v>
          </cell>
          <cell r="G125">
            <v>2300</v>
          </cell>
          <cell r="H125">
            <v>48139</v>
          </cell>
          <cell r="I125">
            <v>6600</v>
          </cell>
          <cell r="J125">
            <v>138138</v>
          </cell>
          <cell r="K125">
            <v>300</v>
          </cell>
          <cell r="L125">
            <v>6279</v>
          </cell>
          <cell r="M125" t="str">
            <v>No.33</v>
          </cell>
        </row>
        <row r="126">
          <cell r="A126" t="str">
            <v>강관동바리(3개월)</v>
          </cell>
          <cell r="B126" t="str">
            <v>H=0-4.2M</v>
          </cell>
          <cell r="C126" t="str">
            <v>공M3</v>
          </cell>
          <cell r="D126">
            <v>2.84</v>
          </cell>
          <cell r="E126">
            <v>6300</v>
          </cell>
          <cell r="F126">
            <v>17892</v>
          </cell>
          <cell r="G126">
            <v>200</v>
          </cell>
          <cell r="H126">
            <v>568</v>
          </cell>
          <cell r="I126">
            <v>6100</v>
          </cell>
          <cell r="J126">
            <v>17324</v>
          </cell>
          <cell r="K126">
            <v>0</v>
          </cell>
          <cell r="L126">
            <v>0</v>
          </cell>
          <cell r="M126" t="str">
            <v>No.21</v>
          </cell>
        </row>
        <row r="127">
          <cell r="A127" t="str">
            <v>양생(비닐)</v>
          </cell>
          <cell r="C127" t="str">
            <v>M2</v>
          </cell>
          <cell r="D127">
            <v>8.98</v>
          </cell>
          <cell r="E127">
            <v>900</v>
          </cell>
          <cell r="F127">
            <v>8082</v>
          </cell>
          <cell r="G127">
            <v>700</v>
          </cell>
          <cell r="H127">
            <v>6286</v>
          </cell>
          <cell r="I127">
            <v>200</v>
          </cell>
          <cell r="J127">
            <v>1796</v>
          </cell>
          <cell r="K127">
            <v>0</v>
          </cell>
          <cell r="L127">
            <v>0</v>
          </cell>
          <cell r="M127" t="str">
            <v>No.8</v>
          </cell>
        </row>
        <row r="128">
          <cell r="A128" t="str">
            <v>시공이음면정리(치핑)</v>
          </cell>
          <cell r="B128" t="str">
            <v>인력</v>
          </cell>
          <cell r="C128" t="str">
            <v>M2</v>
          </cell>
          <cell r="D128">
            <v>3.88</v>
          </cell>
          <cell r="E128">
            <v>19000</v>
          </cell>
          <cell r="F128">
            <v>73720</v>
          </cell>
          <cell r="G128">
            <v>500</v>
          </cell>
          <cell r="H128">
            <v>1940</v>
          </cell>
          <cell r="I128">
            <v>18500</v>
          </cell>
          <cell r="J128">
            <v>71780</v>
          </cell>
          <cell r="K128">
            <v>0</v>
          </cell>
          <cell r="L128">
            <v>0</v>
          </cell>
          <cell r="M128" t="str">
            <v>No.22</v>
          </cell>
        </row>
        <row r="129">
          <cell r="A129" t="str">
            <v>스페이서(T=75MM)</v>
          </cell>
          <cell r="C129" t="str">
            <v>EA</v>
          </cell>
          <cell r="D129">
            <v>13</v>
          </cell>
          <cell r="E129">
            <v>100</v>
          </cell>
          <cell r="F129">
            <v>1300</v>
          </cell>
          <cell r="G129">
            <v>100</v>
          </cell>
          <cell r="H129">
            <v>1300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수팽창고무지수판 설치</v>
          </cell>
          <cell r="B130" t="str">
            <v>20X10</v>
          </cell>
          <cell r="C130" t="str">
            <v>M</v>
          </cell>
          <cell r="D130">
            <v>3.54</v>
          </cell>
          <cell r="E130">
            <v>3900</v>
          </cell>
          <cell r="F130">
            <v>13806</v>
          </cell>
          <cell r="G130">
            <v>3100</v>
          </cell>
          <cell r="H130">
            <v>10974</v>
          </cell>
          <cell r="I130">
            <v>800</v>
          </cell>
          <cell r="J130">
            <v>2832</v>
          </cell>
          <cell r="K130">
            <v>0</v>
          </cell>
          <cell r="L130">
            <v>0</v>
          </cell>
          <cell r="M130" t="str">
            <v>No.23</v>
          </cell>
        </row>
        <row r="131">
          <cell r="A131" t="str">
            <v>이중벽P.E관 접합및부설</v>
          </cell>
          <cell r="B131" t="str">
            <v>Φ250M/M</v>
          </cell>
          <cell r="C131" t="str">
            <v>개소</v>
          </cell>
          <cell r="D131">
            <v>3</v>
          </cell>
          <cell r="E131">
            <v>4000</v>
          </cell>
          <cell r="F131">
            <v>12000</v>
          </cell>
          <cell r="G131">
            <v>0</v>
          </cell>
          <cell r="H131">
            <v>0</v>
          </cell>
          <cell r="I131">
            <v>4000</v>
          </cell>
          <cell r="J131">
            <v>12000</v>
          </cell>
          <cell r="K131">
            <v>0</v>
          </cell>
          <cell r="L131">
            <v>0</v>
          </cell>
          <cell r="M131" t="str">
            <v>No.24</v>
          </cell>
        </row>
        <row r="132">
          <cell r="A132" t="str">
            <v>콘크리트 절단</v>
          </cell>
          <cell r="C132" t="str">
            <v>M</v>
          </cell>
          <cell r="D132">
            <v>1.4</v>
          </cell>
          <cell r="E132">
            <v>2000</v>
          </cell>
          <cell r="F132">
            <v>2800</v>
          </cell>
          <cell r="G132">
            <v>900</v>
          </cell>
          <cell r="H132">
            <v>1260</v>
          </cell>
          <cell r="I132">
            <v>1000</v>
          </cell>
          <cell r="J132">
            <v>1400</v>
          </cell>
          <cell r="K132">
            <v>100</v>
          </cell>
          <cell r="L132">
            <v>140</v>
          </cell>
          <cell r="M132" t="str">
            <v>No.5</v>
          </cell>
        </row>
        <row r="133">
          <cell r="A133" t="str">
            <v>철근 구조물헐기</v>
          </cell>
          <cell r="B133" t="str">
            <v>소형브레커+공기압축기</v>
          </cell>
          <cell r="C133" t="str">
            <v>M3</v>
          </cell>
          <cell r="D133">
            <v>0.03</v>
          </cell>
          <cell r="E133">
            <v>35800</v>
          </cell>
          <cell r="F133">
            <v>1074</v>
          </cell>
          <cell r="G133">
            <v>6400</v>
          </cell>
          <cell r="H133">
            <v>192</v>
          </cell>
          <cell r="I133">
            <v>17800</v>
          </cell>
          <cell r="J133">
            <v>534</v>
          </cell>
          <cell r="K133">
            <v>11600</v>
          </cell>
          <cell r="L133">
            <v>348</v>
          </cell>
          <cell r="M133" t="str">
            <v>No.29</v>
          </cell>
        </row>
        <row r="134">
          <cell r="A134" t="str">
            <v>폐기물운반(L=10km)</v>
          </cell>
          <cell r="B134" t="str">
            <v>B.H0.7 + D.T15</v>
          </cell>
          <cell r="C134" t="str">
            <v>M3</v>
          </cell>
          <cell r="D134">
            <v>0.03</v>
          </cell>
          <cell r="E134">
            <v>12300</v>
          </cell>
          <cell r="F134">
            <v>369</v>
          </cell>
          <cell r="G134">
            <v>4600</v>
          </cell>
          <cell r="H134">
            <v>138</v>
          </cell>
          <cell r="I134">
            <v>3500</v>
          </cell>
          <cell r="J134">
            <v>105</v>
          </cell>
          <cell r="K134">
            <v>4200</v>
          </cell>
          <cell r="L134">
            <v>126</v>
          </cell>
          <cell r="M134" t="str">
            <v>#.12</v>
          </cell>
        </row>
        <row r="135">
          <cell r="A135" t="str">
            <v>잡석부설(B.H 0.7)</v>
          </cell>
          <cell r="B135" t="str">
            <v>기계90%+인력10%</v>
          </cell>
          <cell r="C135" t="str">
            <v>M3</v>
          </cell>
          <cell r="D135">
            <v>2.52</v>
          </cell>
          <cell r="E135">
            <v>3000</v>
          </cell>
          <cell r="F135">
            <v>7560</v>
          </cell>
          <cell r="G135">
            <v>200</v>
          </cell>
          <cell r="H135">
            <v>504</v>
          </cell>
          <cell r="I135">
            <v>2500</v>
          </cell>
          <cell r="J135">
            <v>6300</v>
          </cell>
          <cell r="K135">
            <v>300</v>
          </cell>
          <cell r="L135">
            <v>756</v>
          </cell>
          <cell r="M135" t="str">
            <v>#.5</v>
          </cell>
        </row>
        <row r="136">
          <cell r="A136" t="str">
            <v>신·구 콘크리트 접착제바르기</v>
          </cell>
          <cell r="C136" t="str">
            <v>M2</v>
          </cell>
          <cell r="D136">
            <v>1.38</v>
          </cell>
          <cell r="E136">
            <v>10800</v>
          </cell>
          <cell r="F136">
            <v>14904</v>
          </cell>
          <cell r="G136">
            <v>4400</v>
          </cell>
          <cell r="H136">
            <v>6072</v>
          </cell>
          <cell r="I136">
            <v>6300</v>
          </cell>
          <cell r="J136">
            <v>8694</v>
          </cell>
          <cell r="K136">
            <v>100</v>
          </cell>
          <cell r="L136">
            <v>138</v>
          </cell>
          <cell r="M136" t="str">
            <v>No.30</v>
          </cell>
        </row>
        <row r="138">
          <cell r="A138" t="str">
            <v>5. 부대시설공</v>
          </cell>
          <cell r="F138">
            <v>1354076</v>
          </cell>
          <cell r="H138">
            <v>513559</v>
          </cell>
          <cell r="J138">
            <v>551142</v>
          </cell>
          <cell r="L138">
            <v>289375</v>
          </cell>
        </row>
        <row r="139">
          <cell r="A139" t="str">
            <v>하수관거인식테이프</v>
          </cell>
          <cell r="B139" t="str">
            <v>5cmX20m</v>
          </cell>
          <cell r="C139" t="str">
            <v>M</v>
          </cell>
          <cell r="D139">
            <v>399.3</v>
          </cell>
          <cell r="E139">
            <v>1300</v>
          </cell>
          <cell r="F139">
            <v>519090</v>
          </cell>
          <cell r="G139">
            <v>1100</v>
          </cell>
          <cell r="H139">
            <v>439230</v>
          </cell>
          <cell r="I139">
            <v>200</v>
          </cell>
          <cell r="J139">
            <v>79860</v>
          </cell>
          <cell r="K139">
            <v>0</v>
          </cell>
          <cell r="L139">
            <v>0</v>
          </cell>
        </row>
        <row r="140">
          <cell r="A140" t="str">
            <v>하수관내 C.C.T.V조사</v>
          </cell>
          <cell r="B140" t="str">
            <v>하수관내 C.C.T.V 조사</v>
          </cell>
          <cell r="C140" t="str">
            <v>M</v>
          </cell>
          <cell r="D140">
            <v>399.3</v>
          </cell>
          <cell r="E140">
            <v>1700</v>
          </cell>
          <cell r="F140">
            <v>678810</v>
          </cell>
          <cell r="G140">
            <v>100</v>
          </cell>
          <cell r="H140">
            <v>39930</v>
          </cell>
          <cell r="I140">
            <v>1000</v>
          </cell>
          <cell r="J140">
            <v>399300</v>
          </cell>
          <cell r="K140">
            <v>600</v>
          </cell>
          <cell r="L140">
            <v>239580</v>
          </cell>
          <cell r="M140" t="str">
            <v>No.40</v>
          </cell>
        </row>
        <row r="141">
          <cell r="A141" t="str">
            <v>철근 구조물헐기</v>
          </cell>
          <cell r="B141" t="str">
            <v>소형브레커+공기압축기</v>
          </cell>
          <cell r="C141" t="str">
            <v>M3</v>
          </cell>
          <cell r="D141">
            <v>2.78</v>
          </cell>
          <cell r="E141">
            <v>35800</v>
          </cell>
          <cell r="F141">
            <v>99524</v>
          </cell>
          <cell r="G141">
            <v>6400</v>
          </cell>
          <cell r="H141">
            <v>17792</v>
          </cell>
          <cell r="I141">
            <v>17800</v>
          </cell>
          <cell r="J141">
            <v>49484</v>
          </cell>
          <cell r="K141">
            <v>11600</v>
          </cell>
          <cell r="L141">
            <v>32248</v>
          </cell>
          <cell r="M141" t="str">
            <v>No.29</v>
          </cell>
        </row>
        <row r="142">
          <cell r="A142" t="str">
            <v>무근 구조물헐기</v>
          </cell>
          <cell r="B142" t="str">
            <v>소형브레커+공기압축기</v>
          </cell>
          <cell r="C142" t="str">
            <v>M3</v>
          </cell>
          <cell r="D142">
            <v>0.56999999999999995</v>
          </cell>
          <cell r="E142">
            <v>27100</v>
          </cell>
          <cell r="F142">
            <v>15447</v>
          </cell>
          <cell r="G142">
            <v>2100</v>
          </cell>
          <cell r="H142">
            <v>1197</v>
          </cell>
          <cell r="I142">
            <v>18900</v>
          </cell>
          <cell r="J142">
            <v>10773</v>
          </cell>
          <cell r="K142">
            <v>6100</v>
          </cell>
          <cell r="L142">
            <v>3477</v>
          </cell>
          <cell r="M142" t="str">
            <v>No.26</v>
          </cell>
        </row>
        <row r="143">
          <cell r="A143" t="str">
            <v>폐기물운반</v>
          </cell>
          <cell r="B143" t="str">
            <v>B.H0.7 + D.T15</v>
          </cell>
          <cell r="C143" t="str">
            <v>M3</v>
          </cell>
          <cell r="D143">
            <v>3.35</v>
          </cell>
          <cell r="E143">
            <v>12300</v>
          </cell>
          <cell r="F143">
            <v>41205</v>
          </cell>
          <cell r="G143">
            <v>4600</v>
          </cell>
          <cell r="H143">
            <v>15410</v>
          </cell>
          <cell r="I143">
            <v>3500</v>
          </cell>
          <cell r="J143">
            <v>11725</v>
          </cell>
          <cell r="K143">
            <v>4200</v>
          </cell>
          <cell r="L143">
            <v>14070</v>
          </cell>
          <cell r="M143" t="str">
            <v>#.12</v>
          </cell>
        </row>
        <row r="145">
          <cell r="A145" t="str">
            <v>6. 운 반 공</v>
          </cell>
          <cell r="F145">
            <v>761681</v>
          </cell>
          <cell r="H145">
            <v>222200</v>
          </cell>
          <cell r="J145">
            <v>242400</v>
          </cell>
          <cell r="L145">
            <v>297081</v>
          </cell>
        </row>
        <row r="146">
          <cell r="A146" t="str">
            <v>철근운반</v>
          </cell>
          <cell r="C146" t="str">
            <v>TON</v>
          </cell>
          <cell r="D146">
            <v>2.7090000000000001</v>
          </cell>
          <cell r="E146">
            <v>9000</v>
          </cell>
          <cell r="F146">
            <v>24381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9000</v>
          </cell>
          <cell r="L146">
            <v>24381</v>
          </cell>
          <cell r="M146" t="str">
            <v>#.15</v>
          </cell>
        </row>
        <row r="147">
          <cell r="A147" t="str">
            <v>보조기층운반</v>
          </cell>
          <cell r="C147" t="str">
            <v>M3</v>
          </cell>
          <cell r="D147">
            <v>101</v>
          </cell>
          <cell r="E147">
            <v>7300</v>
          </cell>
          <cell r="F147">
            <v>737300</v>
          </cell>
          <cell r="G147">
            <v>2200</v>
          </cell>
          <cell r="H147">
            <v>222200</v>
          </cell>
          <cell r="I147">
            <v>2400</v>
          </cell>
          <cell r="J147">
            <v>242400</v>
          </cell>
          <cell r="K147">
            <v>2700</v>
          </cell>
          <cell r="L147">
            <v>272700</v>
          </cell>
          <cell r="M147" t="str">
            <v>#.18</v>
          </cell>
        </row>
        <row r="157">
          <cell r="A157" t="str">
            <v>2. A2-LINE 차집관로</v>
          </cell>
          <cell r="C157" t="str">
            <v>식</v>
          </cell>
          <cell r="D157">
            <v>1</v>
          </cell>
          <cell r="F157">
            <v>39387310</v>
          </cell>
          <cell r="H157">
            <v>10991388</v>
          </cell>
          <cell r="J157">
            <v>20818809</v>
          </cell>
          <cell r="L157">
            <v>7577113</v>
          </cell>
        </row>
        <row r="159">
          <cell r="A159" t="str">
            <v>1. 토    공</v>
          </cell>
          <cell r="F159">
            <v>30626541</v>
          </cell>
          <cell r="H159">
            <v>8819461</v>
          </cell>
          <cell r="J159">
            <v>14836633</v>
          </cell>
          <cell r="L159">
            <v>6970447</v>
          </cell>
        </row>
        <row r="160">
          <cell r="A160" t="str">
            <v>터파기:보조기층</v>
          </cell>
          <cell r="B160" t="str">
            <v>B.H 0.7㎥</v>
          </cell>
          <cell r="C160" t="str">
            <v>M3</v>
          </cell>
          <cell r="D160">
            <v>91</v>
          </cell>
          <cell r="E160">
            <v>1100</v>
          </cell>
          <cell r="F160">
            <v>100100</v>
          </cell>
          <cell r="G160">
            <v>300</v>
          </cell>
          <cell r="H160">
            <v>27300</v>
          </cell>
          <cell r="I160">
            <v>400</v>
          </cell>
          <cell r="J160">
            <v>36400</v>
          </cell>
          <cell r="K160">
            <v>400</v>
          </cell>
          <cell r="L160">
            <v>36400</v>
          </cell>
          <cell r="M160" t="str">
            <v>#.1</v>
          </cell>
        </row>
        <row r="161">
          <cell r="A161" t="str">
            <v>터파기:토사(육상),기계80+인력20</v>
          </cell>
          <cell r="B161" t="str">
            <v>B.H 0.7㎥</v>
          </cell>
          <cell r="C161" t="str">
            <v>M3</v>
          </cell>
          <cell r="D161">
            <v>800.16</v>
          </cell>
          <cell r="E161">
            <v>2000</v>
          </cell>
          <cell r="F161">
            <v>1600320</v>
          </cell>
          <cell r="G161">
            <v>100</v>
          </cell>
          <cell r="H161">
            <v>80016</v>
          </cell>
          <cell r="I161">
            <v>1600</v>
          </cell>
          <cell r="J161">
            <v>1280256</v>
          </cell>
          <cell r="K161">
            <v>300</v>
          </cell>
          <cell r="L161">
            <v>240048</v>
          </cell>
          <cell r="M161" t="str">
            <v>#.2</v>
          </cell>
        </row>
        <row r="162">
          <cell r="A162" t="str">
            <v>기계터파기(연암)</v>
          </cell>
          <cell r="B162" t="str">
            <v>B.H0.7+브레이커</v>
          </cell>
          <cell r="C162" t="str">
            <v>M3</v>
          </cell>
          <cell r="D162">
            <v>392.63</v>
          </cell>
          <cell r="E162">
            <v>18400</v>
          </cell>
          <cell r="F162">
            <v>7224392</v>
          </cell>
          <cell r="G162">
            <v>2800</v>
          </cell>
          <cell r="H162">
            <v>1099364</v>
          </cell>
          <cell r="I162">
            <v>7300</v>
          </cell>
          <cell r="J162">
            <v>2866199</v>
          </cell>
          <cell r="K162">
            <v>8300</v>
          </cell>
          <cell r="L162">
            <v>3258829</v>
          </cell>
          <cell r="M162" t="str">
            <v>#.3</v>
          </cell>
        </row>
        <row r="163">
          <cell r="A163" t="str">
            <v>되메우기 및 다짐</v>
          </cell>
          <cell r="B163" t="str">
            <v>B.H 0.7+플래이트 콤펙터</v>
          </cell>
          <cell r="C163" t="str">
            <v>M3</v>
          </cell>
          <cell r="D163">
            <v>1052.1199999999999</v>
          </cell>
          <cell r="E163">
            <v>3500</v>
          </cell>
          <cell r="F163">
            <v>3682420</v>
          </cell>
          <cell r="G163">
            <v>400</v>
          </cell>
          <cell r="H163">
            <v>420848</v>
          </cell>
          <cell r="I163">
            <v>2600</v>
          </cell>
          <cell r="J163">
            <v>2735512</v>
          </cell>
          <cell r="K163">
            <v>500</v>
          </cell>
          <cell r="L163">
            <v>526060</v>
          </cell>
          <cell r="M163" t="str">
            <v>#.4</v>
          </cell>
        </row>
        <row r="164">
          <cell r="A164" t="str">
            <v>사토운반:내부운반(L=5.0km)</v>
          </cell>
          <cell r="B164" t="str">
            <v>B.H0.7 + D.T15</v>
          </cell>
          <cell r="C164" t="str">
            <v>M3</v>
          </cell>
          <cell r="D164">
            <v>251.96</v>
          </cell>
          <cell r="E164">
            <v>2500</v>
          </cell>
          <cell r="F164">
            <v>629900</v>
          </cell>
          <cell r="G164">
            <v>900</v>
          </cell>
          <cell r="H164">
            <v>226764</v>
          </cell>
          <cell r="I164">
            <v>700</v>
          </cell>
          <cell r="J164">
            <v>176372</v>
          </cell>
          <cell r="K164">
            <v>900</v>
          </cell>
          <cell r="L164">
            <v>226764</v>
          </cell>
          <cell r="M164" t="str">
            <v>#.24</v>
          </cell>
        </row>
        <row r="165">
          <cell r="A165" t="str">
            <v>사토운반:보조기층</v>
          </cell>
          <cell r="B165" t="str">
            <v>B.H0.7 + D.T15</v>
          </cell>
          <cell r="C165" t="str">
            <v>M3</v>
          </cell>
          <cell r="D165">
            <v>91</v>
          </cell>
          <cell r="E165">
            <v>7300</v>
          </cell>
          <cell r="F165">
            <v>664300</v>
          </cell>
          <cell r="G165">
            <v>2700</v>
          </cell>
          <cell r="H165">
            <v>245700</v>
          </cell>
          <cell r="I165">
            <v>2100</v>
          </cell>
          <cell r="J165">
            <v>191100</v>
          </cell>
          <cell r="K165">
            <v>2500</v>
          </cell>
          <cell r="L165">
            <v>227500</v>
          </cell>
          <cell r="M165" t="str">
            <v>#.6</v>
          </cell>
        </row>
        <row r="166">
          <cell r="A166" t="str">
            <v>사토운반:연암</v>
          </cell>
          <cell r="B166" t="str">
            <v>B.H0.7 + D.T15</v>
          </cell>
          <cell r="C166" t="str">
            <v>M3</v>
          </cell>
          <cell r="D166">
            <v>392.63</v>
          </cell>
          <cell r="E166">
            <v>12000</v>
          </cell>
          <cell r="F166">
            <v>4711560</v>
          </cell>
          <cell r="G166">
            <v>4500</v>
          </cell>
          <cell r="H166">
            <v>1766835</v>
          </cell>
          <cell r="I166">
            <v>3500</v>
          </cell>
          <cell r="J166">
            <v>1374205</v>
          </cell>
          <cell r="K166">
            <v>4000</v>
          </cell>
          <cell r="L166">
            <v>1570520</v>
          </cell>
          <cell r="M166" t="str">
            <v>#.7</v>
          </cell>
        </row>
        <row r="167">
          <cell r="A167" t="str">
            <v>모래부설 및 다짐(B.H 0.7M3,관로기초)</v>
          </cell>
          <cell r="B167" t="str">
            <v>기계90%+인력10%</v>
          </cell>
          <cell r="C167" t="str">
            <v>M3</v>
          </cell>
          <cell r="D167">
            <v>86.28</v>
          </cell>
          <cell r="E167">
            <v>2300</v>
          </cell>
          <cell r="F167">
            <v>198444</v>
          </cell>
          <cell r="G167">
            <v>200</v>
          </cell>
          <cell r="H167">
            <v>17256</v>
          </cell>
          <cell r="I167">
            <v>1600</v>
          </cell>
          <cell r="J167">
            <v>138048</v>
          </cell>
          <cell r="K167">
            <v>500</v>
          </cell>
          <cell r="L167">
            <v>43140</v>
          </cell>
          <cell r="M167" t="str">
            <v>#.8</v>
          </cell>
        </row>
        <row r="168">
          <cell r="A168" t="str">
            <v>바닥면 고르기</v>
          </cell>
          <cell r="B168" t="str">
            <v>연암</v>
          </cell>
          <cell r="C168" t="str">
            <v>M2</v>
          </cell>
          <cell r="D168">
            <v>347.19</v>
          </cell>
          <cell r="E168">
            <v>5400</v>
          </cell>
          <cell r="F168">
            <v>1874826</v>
          </cell>
          <cell r="G168">
            <v>500</v>
          </cell>
          <cell r="H168">
            <v>173595</v>
          </cell>
          <cell r="I168">
            <v>4600</v>
          </cell>
          <cell r="J168">
            <v>1597074</v>
          </cell>
          <cell r="K168">
            <v>300</v>
          </cell>
          <cell r="L168">
            <v>104157</v>
          </cell>
          <cell r="M168" t="str">
            <v>No.2</v>
          </cell>
        </row>
        <row r="169">
          <cell r="A169" t="str">
            <v>콘크리트포장 절단</v>
          </cell>
          <cell r="C169" t="str">
            <v>M</v>
          </cell>
          <cell r="D169">
            <v>370.76</v>
          </cell>
          <cell r="E169">
            <v>2000</v>
          </cell>
          <cell r="F169">
            <v>741520</v>
          </cell>
          <cell r="G169">
            <v>900</v>
          </cell>
          <cell r="H169">
            <v>333684</v>
          </cell>
          <cell r="I169">
            <v>1000</v>
          </cell>
          <cell r="J169">
            <v>370760</v>
          </cell>
          <cell r="K169">
            <v>100</v>
          </cell>
          <cell r="L169">
            <v>37076</v>
          </cell>
          <cell r="M169" t="str">
            <v>No.5</v>
          </cell>
        </row>
        <row r="170">
          <cell r="A170" t="str">
            <v>콘크리트포장 깨기</v>
          </cell>
          <cell r="B170" t="str">
            <v>T=30cm미만</v>
          </cell>
          <cell r="C170" t="str">
            <v>M3</v>
          </cell>
          <cell r="D170">
            <v>58.54</v>
          </cell>
          <cell r="E170">
            <v>15200</v>
          </cell>
          <cell r="F170">
            <v>889808</v>
          </cell>
          <cell r="G170">
            <v>2200</v>
          </cell>
          <cell r="H170">
            <v>128788</v>
          </cell>
          <cell r="I170">
            <v>6300</v>
          </cell>
          <cell r="J170">
            <v>368802</v>
          </cell>
          <cell r="K170">
            <v>6700</v>
          </cell>
          <cell r="L170">
            <v>392218</v>
          </cell>
          <cell r="M170" t="str">
            <v>#.13</v>
          </cell>
        </row>
        <row r="171">
          <cell r="A171" t="str">
            <v>콘크리트포장 포설</v>
          </cell>
          <cell r="B171" t="str">
            <v>T=20cm</v>
          </cell>
          <cell r="C171" t="str">
            <v>M3</v>
          </cell>
          <cell r="D171">
            <v>58.54</v>
          </cell>
          <cell r="E171">
            <v>103500</v>
          </cell>
          <cell r="F171">
            <v>6058890</v>
          </cell>
          <cell r="G171">
            <v>52500</v>
          </cell>
          <cell r="H171">
            <v>3073350</v>
          </cell>
          <cell r="I171">
            <v>51000</v>
          </cell>
          <cell r="J171">
            <v>2985540</v>
          </cell>
          <cell r="K171">
            <v>0</v>
          </cell>
          <cell r="L171">
            <v>0</v>
          </cell>
          <cell r="M171" t="str">
            <v>No.6</v>
          </cell>
        </row>
        <row r="172">
          <cell r="A172" t="str">
            <v>폐기물운반</v>
          </cell>
          <cell r="B172" t="str">
            <v>B.H0.7 + D.T15</v>
          </cell>
          <cell r="C172" t="str">
            <v>M3</v>
          </cell>
          <cell r="D172">
            <v>58.54</v>
          </cell>
          <cell r="E172">
            <v>12300</v>
          </cell>
          <cell r="F172">
            <v>720042</v>
          </cell>
          <cell r="G172">
            <v>4600</v>
          </cell>
          <cell r="H172">
            <v>269284</v>
          </cell>
          <cell r="I172">
            <v>3500</v>
          </cell>
          <cell r="J172">
            <v>204890</v>
          </cell>
          <cell r="K172">
            <v>4200</v>
          </cell>
          <cell r="L172">
            <v>245868</v>
          </cell>
          <cell r="M172" t="str">
            <v>#.12</v>
          </cell>
        </row>
        <row r="173">
          <cell r="A173" t="str">
            <v>모래부설 및 다짐(B.H 0.7M3,관로기초)</v>
          </cell>
          <cell r="B173" t="str">
            <v>기계90%+인력10%</v>
          </cell>
          <cell r="C173" t="str">
            <v>M3</v>
          </cell>
          <cell r="D173">
            <v>8.7799999999999994</v>
          </cell>
          <cell r="E173">
            <v>2300</v>
          </cell>
          <cell r="F173">
            <v>20194</v>
          </cell>
          <cell r="G173">
            <v>200</v>
          </cell>
          <cell r="H173">
            <v>1756</v>
          </cell>
          <cell r="I173">
            <v>1600</v>
          </cell>
          <cell r="J173">
            <v>14048</v>
          </cell>
          <cell r="K173">
            <v>500</v>
          </cell>
          <cell r="L173">
            <v>4390</v>
          </cell>
          <cell r="M173" t="str">
            <v>#.8</v>
          </cell>
        </row>
        <row r="174">
          <cell r="A174" t="str">
            <v>와이어메쉬깔기</v>
          </cell>
          <cell r="B174" t="str">
            <v>#8X100X100</v>
          </cell>
          <cell r="C174" t="str">
            <v>M2</v>
          </cell>
          <cell r="D174">
            <v>292.70999999999998</v>
          </cell>
          <cell r="E174">
            <v>3000</v>
          </cell>
          <cell r="F174">
            <v>878130</v>
          </cell>
          <cell r="G174">
            <v>2000</v>
          </cell>
          <cell r="H174">
            <v>585420</v>
          </cell>
          <cell r="I174">
            <v>1000</v>
          </cell>
          <cell r="J174">
            <v>292710</v>
          </cell>
          <cell r="K174">
            <v>0</v>
          </cell>
          <cell r="L174">
            <v>0</v>
          </cell>
          <cell r="M174" t="str">
            <v>No.7</v>
          </cell>
        </row>
        <row r="175">
          <cell r="A175" t="str">
            <v>보조기층포설 및 다짐</v>
          </cell>
          <cell r="B175" t="str">
            <v>T=30cm</v>
          </cell>
          <cell r="C175" t="str">
            <v>M3</v>
          </cell>
          <cell r="D175">
            <v>82.11</v>
          </cell>
          <cell r="E175">
            <v>2800</v>
          </cell>
          <cell r="F175">
            <v>229908</v>
          </cell>
          <cell r="G175">
            <v>400</v>
          </cell>
          <cell r="H175">
            <v>32844</v>
          </cell>
          <cell r="I175">
            <v>1700</v>
          </cell>
          <cell r="J175">
            <v>139587</v>
          </cell>
          <cell r="K175">
            <v>700</v>
          </cell>
          <cell r="L175">
            <v>57477</v>
          </cell>
          <cell r="M175" t="str">
            <v>#.11</v>
          </cell>
        </row>
        <row r="176">
          <cell r="A176" t="str">
            <v>신축재</v>
          </cell>
          <cell r="B176" t="str">
            <v>T=1.5cm</v>
          </cell>
          <cell r="C176" t="str">
            <v>M2</v>
          </cell>
          <cell r="D176">
            <v>10.98</v>
          </cell>
          <cell r="E176">
            <v>12600</v>
          </cell>
          <cell r="F176">
            <v>138348</v>
          </cell>
          <cell r="G176">
            <v>12000</v>
          </cell>
          <cell r="H176">
            <v>131760</v>
          </cell>
          <cell r="I176">
            <v>600</v>
          </cell>
          <cell r="J176">
            <v>6588</v>
          </cell>
          <cell r="K176">
            <v>0</v>
          </cell>
          <cell r="L176">
            <v>0</v>
          </cell>
        </row>
        <row r="177">
          <cell r="A177" t="str">
            <v>양생(비닐)</v>
          </cell>
          <cell r="C177" t="str">
            <v>M2</v>
          </cell>
          <cell r="D177">
            <v>292.70999999999998</v>
          </cell>
          <cell r="E177">
            <v>900</v>
          </cell>
          <cell r="F177">
            <v>263439</v>
          </cell>
          <cell r="G177">
            <v>700</v>
          </cell>
          <cell r="H177">
            <v>204897</v>
          </cell>
          <cell r="I177">
            <v>200</v>
          </cell>
          <cell r="J177">
            <v>58542</v>
          </cell>
          <cell r="K177">
            <v>0</v>
          </cell>
          <cell r="L177">
            <v>0</v>
          </cell>
          <cell r="M177" t="str">
            <v>No.8</v>
          </cell>
        </row>
        <row r="179">
          <cell r="A179" t="str">
            <v>2. 관 로 공</v>
          </cell>
          <cell r="F179">
            <v>475040</v>
          </cell>
          <cell r="H179">
            <v>33120</v>
          </cell>
          <cell r="J179">
            <v>441920</v>
          </cell>
          <cell r="L179">
            <v>0</v>
          </cell>
        </row>
        <row r="180">
          <cell r="A180" t="str">
            <v>이중벽P.E관 접합및부설</v>
          </cell>
          <cell r="B180" t="str">
            <v>Φ250M/M</v>
          </cell>
          <cell r="C180" t="str">
            <v>개소</v>
          </cell>
          <cell r="D180">
            <v>86</v>
          </cell>
          <cell r="E180">
            <v>4000</v>
          </cell>
          <cell r="F180">
            <v>344000</v>
          </cell>
          <cell r="G180">
            <v>0</v>
          </cell>
          <cell r="H180">
            <v>0</v>
          </cell>
          <cell r="I180">
            <v>4000</v>
          </cell>
          <cell r="J180">
            <v>344000</v>
          </cell>
          <cell r="K180">
            <v>0</v>
          </cell>
          <cell r="L180">
            <v>0</v>
          </cell>
          <cell r="M180" t="str">
            <v>No.24</v>
          </cell>
        </row>
        <row r="181">
          <cell r="A181" t="str">
            <v>레미콘타설</v>
          </cell>
          <cell r="B181" t="str">
            <v>무근구조물</v>
          </cell>
          <cell r="C181" t="str">
            <v>M3</v>
          </cell>
          <cell r="D181">
            <v>1.98</v>
          </cell>
          <cell r="E181">
            <v>16000</v>
          </cell>
          <cell r="F181">
            <v>31680</v>
          </cell>
          <cell r="G181">
            <v>0</v>
          </cell>
          <cell r="H181">
            <v>0</v>
          </cell>
          <cell r="I181">
            <v>16000</v>
          </cell>
          <cell r="J181">
            <v>31680</v>
          </cell>
          <cell r="K181">
            <v>0</v>
          </cell>
          <cell r="L181">
            <v>0</v>
          </cell>
          <cell r="M181" t="str">
            <v>No.10</v>
          </cell>
        </row>
        <row r="182">
          <cell r="A182" t="str">
            <v>합판거푸집</v>
          </cell>
          <cell r="B182" t="str">
            <v>0-7m:6회</v>
          </cell>
          <cell r="C182" t="str">
            <v>M2</v>
          </cell>
          <cell r="D182">
            <v>8.2799999999999994</v>
          </cell>
          <cell r="E182">
            <v>12000</v>
          </cell>
          <cell r="F182">
            <v>99360</v>
          </cell>
          <cell r="G182">
            <v>4000</v>
          </cell>
          <cell r="H182">
            <v>33120</v>
          </cell>
          <cell r="I182">
            <v>8000</v>
          </cell>
          <cell r="J182">
            <v>66240</v>
          </cell>
          <cell r="K182">
            <v>0</v>
          </cell>
          <cell r="L182">
            <v>0</v>
          </cell>
          <cell r="M182" t="str">
            <v>No.11</v>
          </cell>
        </row>
        <row r="184">
          <cell r="A184" t="str">
            <v>3. 맨 홀 공</v>
          </cell>
          <cell r="F184">
            <v>3826565</v>
          </cell>
          <cell r="H184">
            <v>869064</v>
          </cell>
          <cell r="J184">
            <v>2919966</v>
          </cell>
          <cell r="L184">
            <v>37535</v>
          </cell>
        </row>
        <row r="185">
          <cell r="A185" t="str">
            <v>레미콘타설</v>
          </cell>
          <cell r="B185" t="str">
            <v>무근구조물</v>
          </cell>
          <cell r="C185" t="str">
            <v>M3</v>
          </cell>
          <cell r="D185">
            <v>2.72</v>
          </cell>
          <cell r="E185">
            <v>16000</v>
          </cell>
          <cell r="F185">
            <v>43520</v>
          </cell>
          <cell r="G185">
            <v>0</v>
          </cell>
          <cell r="H185">
            <v>0</v>
          </cell>
          <cell r="I185">
            <v>16000</v>
          </cell>
          <cell r="J185">
            <v>43520</v>
          </cell>
          <cell r="K185">
            <v>0</v>
          </cell>
          <cell r="L185">
            <v>0</v>
          </cell>
          <cell r="M185" t="str">
            <v>No.10</v>
          </cell>
        </row>
        <row r="186">
          <cell r="A186" t="str">
            <v>레미콘타설</v>
          </cell>
          <cell r="B186" t="str">
            <v>철근구조물</v>
          </cell>
          <cell r="C186" t="str">
            <v>M3</v>
          </cell>
          <cell r="D186">
            <v>11.15</v>
          </cell>
          <cell r="E186">
            <v>21700</v>
          </cell>
          <cell r="F186">
            <v>241955</v>
          </cell>
          <cell r="G186">
            <v>400</v>
          </cell>
          <cell r="H186">
            <v>4460</v>
          </cell>
          <cell r="I186">
            <v>21000</v>
          </cell>
          <cell r="J186">
            <v>234150</v>
          </cell>
          <cell r="K186">
            <v>300</v>
          </cell>
          <cell r="L186">
            <v>3345</v>
          </cell>
          <cell r="M186" t="str">
            <v>No.14</v>
          </cell>
        </row>
        <row r="187">
          <cell r="A187" t="str">
            <v>합판거푸집</v>
          </cell>
          <cell r="B187" t="str">
            <v>0-7m:6회</v>
          </cell>
          <cell r="C187" t="str">
            <v>M2</v>
          </cell>
          <cell r="D187">
            <v>3</v>
          </cell>
          <cell r="E187">
            <v>12000</v>
          </cell>
          <cell r="F187">
            <v>36000</v>
          </cell>
          <cell r="G187">
            <v>4000</v>
          </cell>
          <cell r="H187">
            <v>12000</v>
          </cell>
          <cell r="I187">
            <v>8000</v>
          </cell>
          <cell r="J187">
            <v>24000</v>
          </cell>
          <cell r="K187">
            <v>0</v>
          </cell>
          <cell r="L187">
            <v>0</v>
          </cell>
          <cell r="M187" t="str">
            <v>No.11</v>
          </cell>
        </row>
        <row r="188">
          <cell r="A188" t="str">
            <v>합판거푸집</v>
          </cell>
          <cell r="B188" t="str">
            <v>0-7m:3회</v>
          </cell>
          <cell r="C188" t="str">
            <v>M2</v>
          </cell>
          <cell r="D188">
            <v>83.92</v>
          </cell>
          <cell r="E188">
            <v>17100</v>
          </cell>
          <cell r="F188">
            <v>1435032</v>
          </cell>
          <cell r="G188">
            <v>5300</v>
          </cell>
          <cell r="H188">
            <v>444776</v>
          </cell>
          <cell r="I188">
            <v>11800</v>
          </cell>
          <cell r="J188">
            <v>990256</v>
          </cell>
          <cell r="K188">
            <v>0</v>
          </cell>
          <cell r="L188">
            <v>0</v>
          </cell>
          <cell r="M188" t="str">
            <v>No.15</v>
          </cell>
        </row>
        <row r="189">
          <cell r="A189" t="str">
            <v>원형 거푸집</v>
          </cell>
          <cell r="B189" t="str">
            <v>3 회</v>
          </cell>
          <cell r="C189" t="str">
            <v>M2</v>
          </cell>
          <cell r="D189">
            <v>6.15</v>
          </cell>
          <cell r="E189">
            <v>38600</v>
          </cell>
          <cell r="F189">
            <v>237390</v>
          </cell>
          <cell r="G189">
            <v>11500</v>
          </cell>
          <cell r="H189">
            <v>70725</v>
          </cell>
          <cell r="I189">
            <v>27100</v>
          </cell>
          <cell r="J189">
            <v>166665</v>
          </cell>
          <cell r="K189">
            <v>0</v>
          </cell>
          <cell r="L189">
            <v>0</v>
          </cell>
          <cell r="M189" t="str">
            <v>No.16</v>
          </cell>
        </row>
        <row r="190">
          <cell r="A190" t="str">
            <v>목재거푸집</v>
          </cell>
          <cell r="B190" t="str">
            <v>0-7m:4회</v>
          </cell>
          <cell r="C190" t="str">
            <v>M2</v>
          </cell>
          <cell r="D190">
            <v>1.93</v>
          </cell>
          <cell r="E190">
            <v>26100</v>
          </cell>
          <cell r="F190">
            <v>50373</v>
          </cell>
          <cell r="G190">
            <v>7100</v>
          </cell>
          <cell r="H190">
            <v>13703</v>
          </cell>
          <cell r="I190">
            <v>19000</v>
          </cell>
          <cell r="J190">
            <v>36670</v>
          </cell>
          <cell r="K190">
            <v>0</v>
          </cell>
          <cell r="L190">
            <v>0</v>
          </cell>
          <cell r="M190" t="str">
            <v>No.32</v>
          </cell>
        </row>
        <row r="191">
          <cell r="A191" t="str">
            <v>시공이음 설치</v>
          </cell>
          <cell r="B191" t="str">
            <v>PVC,B=150X5mm</v>
          </cell>
          <cell r="C191" t="str">
            <v>M</v>
          </cell>
          <cell r="D191">
            <v>22</v>
          </cell>
          <cell r="E191">
            <v>13700</v>
          </cell>
          <cell r="F191">
            <v>301400</v>
          </cell>
          <cell r="G191">
            <v>2400</v>
          </cell>
          <cell r="H191">
            <v>52800</v>
          </cell>
          <cell r="I191">
            <v>11300</v>
          </cell>
          <cell r="J191">
            <v>248600</v>
          </cell>
          <cell r="K191">
            <v>0</v>
          </cell>
          <cell r="L191">
            <v>0</v>
          </cell>
          <cell r="M191" t="str">
            <v>No.17</v>
          </cell>
        </row>
        <row r="192">
          <cell r="A192" t="str">
            <v>철근가공및조립</v>
          </cell>
          <cell r="B192" t="str">
            <v>보통</v>
          </cell>
          <cell r="C192" t="str">
            <v>TON</v>
          </cell>
          <cell r="D192">
            <v>0.64</v>
          </cell>
          <cell r="E192">
            <v>327000</v>
          </cell>
          <cell r="F192">
            <v>209280</v>
          </cell>
          <cell r="G192">
            <v>4000</v>
          </cell>
          <cell r="H192">
            <v>2560</v>
          </cell>
          <cell r="I192">
            <v>317000</v>
          </cell>
          <cell r="J192">
            <v>202880</v>
          </cell>
          <cell r="K192">
            <v>6000</v>
          </cell>
          <cell r="L192">
            <v>3840</v>
          </cell>
          <cell r="M192" t="str">
            <v>No.18</v>
          </cell>
        </row>
        <row r="193">
          <cell r="A193" t="str">
            <v>사다리설치(STS)</v>
          </cell>
          <cell r="C193" t="str">
            <v>M</v>
          </cell>
          <cell r="D193">
            <v>6.25</v>
          </cell>
          <cell r="E193">
            <v>10900</v>
          </cell>
          <cell r="F193">
            <v>68125</v>
          </cell>
          <cell r="G193">
            <v>6600</v>
          </cell>
          <cell r="H193">
            <v>41250</v>
          </cell>
          <cell r="I193">
            <v>4100</v>
          </cell>
          <cell r="J193">
            <v>25625</v>
          </cell>
          <cell r="K193">
            <v>200</v>
          </cell>
          <cell r="L193">
            <v>1250</v>
          </cell>
          <cell r="M193" t="str">
            <v>No.19</v>
          </cell>
        </row>
        <row r="194">
          <cell r="A194" t="str">
            <v>맨홀뚜껑설치</v>
          </cell>
          <cell r="B194" t="str">
            <v>(주철재)</v>
          </cell>
          <cell r="C194" t="str">
            <v>조</v>
          </cell>
          <cell r="D194">
            <v>5</v>
          </cell>
          <cell r="E194">
            <v>45800</v>
          </cell>
          <cell r="F194">
            <v>229000</v>
          </cell>
          <cell r="G194">
            <v>0</v>
          </cell>
          <cell r="H194">
            <v>0</v>
          </cell>
          <cell r="I194">
            <v>45800</v>
          </cell>
          <cell r="J194">
            <v>229000</v>
          </cell>
          <cell r="K194">
            <v>0</v>
          </cell>
          <cell r="L194">
            <v>0</v>
          </cell>
          <cell r="M194" t="str">
            <v>No.20</v>
          </cell>
        </row>
        <row r="195">
          <cell r="A195" t="str">
            <v>강관비계</v>
          </cell>
          <cell r="B195" t="str">
            <v>3개월</v>
          </cell>
          <cell r="C195" t="str">
            <v>M2</v>
          </cell>
          <cell r="D195">
            <v>95.05</v>
          </cell>
          <cell r="E195">
            <v>9200</v>
          </cell>
          <cell r="F195">
            <v>874460</v>
          </cell>
          <cell r="G195">
            <v>2300</v>
          </cell>
          <cell r="H195">
            <v>218615</v>
          </cell>
          <cell r="I195">
            <v>6600</v>
          </cell>
          <cell r="J195">
            <v>627330</v>
          </cell>
          <cell r="K195">
            <v>300</v>
          </cell>
          <cell r="L195">
            <v>28515</v>
          </cell>
          <cell r="M195" t="str">
            <v>No.33</v>
          </cell>
        </row>
        <row r="196">
          <cell r="A196" t="str">
            <v>강관동바리(3개월)</v>
          </cell>
          <cell r="B196" t="str">
            <v>H=0-4.2M</v>
          </cell>
          <cell r="C196" t="str">
            <v>공M3</v>
          </cell>
          <cell r="D196">
            <v>2.6</v>
          </cell>
          <cell r="E196">
            <v>6300</v>
          </cell>
          <cell r="F196">
            <v>16380</v>
          </cell>
          <cell r="G196">
            <v>200</v>
          </cell>
          <cell r="H196">
            <v>520</v>
          </cell>
          <cell r="I196">
            <v>6100</v>
          </cell>
          <cell r="J196">
            <v>15860</v>
          </cell>
          <cell r="K196">
            <v>0</v>
          </cell>
          <cell r="L196">
            <v>0</v>
          </cell>
          <cell r="M196" t="str">
            <v>No.21</v>
          </cell>
        </row>
        <row r="197">
          <cell r="A197" t="str">
            <v>양생(비닐)</v>
          </cell>
          <cell r="C197" t="str">
            <v>M2</v>
          </cell>
          <cell r="D197">
            <v>5.0999999999999996</v>
          </cell>
          <cell r="E197">
            <v>900</v>
          </cell>
          <cell r="F197">
            <v>4590</v>
          </cell>
          <cell r="G197">
            <v>700</v>
          </cell>
          <cell r="H197">
            <v>3570</v>
          </cell>
          <cell r="I197">
            <v>200</v>
          </cell>
          <cell r="J197">
            <v>1020</v>
          </cell>
          <cell r="K197">
            <v>0</v>
          </cell>
          <cell r="L197">
            <v>0</v>
          </cell>
          <cell r="M197" t="str">
            <v>No.8</v>
          </cell>
        </row>
        <row r="198">
          <cell r="A198" t="str">
            <v>시공이음면정리(치핑)</v>
          </cell>
          <cell r="B198" t="str">
            <v>인력</v>
          </cell>
          <cell r="C198" t="str">
            <v>M2</v>
          </cell>
          <cell r="D198">
            <v>4</v>
          </cell>
          <cell r="E198">
            <v>19000</v>
          </cell>
          <cell r="F198">
            <v>76000</v>
          </cell>
          <cell r="G198">
            <v>500</v>
          </cell>
          <cell r="H198">
            <v>2000</v>
          </cell>
          <cell r="I198">
            <v>18500</v>
          </cell>
          <cell r="J198">
            <v>74000</v>
          </cell>
          <cell r="K198">
            <v>0</v>
          </cell>
          <cell r="L198">
            <v>0</v>
          </cell>
          <cell r="M198" t="str">
            <v>No.22</v>
          </cell>
        </row>
        <row r="199">
          <cell r="A199" t="str">
            <v>스페이서(T=75MM)</v>
          </cell>
          <cell r="C199" t="str">
            <v>EA</v>
          </cell>
          <cell r="D199">
            <v>15</v>
          </cell>
          <cell r="E199">
            <v>100</v>
          </cell>
          <cell r="F199">
            <v>1500</v>
          </cell>
          <cell r="G199">
            <v>100</v>
          </cell>
          <cell r="H199">
            <v>1500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A200" t="str">
            <v>쇠흙손 마감</v>
          </cell>
          <cell r="C200" t="str">
            <v>M2</v>
          </cell>
          <cell r="D200">
            <v>1.95</v>
          </cell>
          <cell r="E200">
            <v>800</v>
          </cell>
          <cell r="F200">
            <v>1560</v>
          </cell>
          <cell r="G200">
            <v>300</v>
          </cell>
          <cell r="H200">
            <v>585</v>
          </cell>
          <cell r="I200">
            <v>200</v>
          </cell>
          <cell r="J200">
            <v>390</v>
          </cell>
          <cell r="K200">
            <v>300</v>
          </cell>
          <cell r="L200">
            <v>585</v>
          </cell>
          <cell r="M200" t="str">
            <v>No.27</v>
          </cell>
        </row>
        <row r="201">
          <cell r="A201" t="str">
            <v>4. 우수월류공</v>
          </cell>
          <cell r="F201">
            <v>845539</v>
          </cell>
          <cell r="H201">
            <v>283150</v>
          </cell>
          <cell r="J201">
            <v>550505</v>
          </cell>
          <cell r="L201">
            <v>11884</v>
          </cell>
        </row>
        <row r="202">
          <cell r="A202" t="str">
            <v>레미콘타설</v>
          </cell>
          <cell r="B202" t="str">
            <v>무근구조물</v>
          </cell>
          <cell r="C202" t="str">
            <v>M3</v>
          </cell>
          <cell r="D202">
            <v>0.56999999999999995</v>
          </cell>
          <cell r="E202">
            <v>16000</v>
          </cell>
          <cell r="F202">
            <v>9120</v>
          </cell>
          <cell r="G202">
            <v>0</v>
          </cell>
          <cell r="H202">
            <v>0</v>
          </cell>
          <cell r="I202">
            <v>16000</v>
          </cell>
          <cell r="J202">
            <v>9120</v>
          </cell>
          <cell r="K202">
            <v>0</v>
          </cell>
          <cell r="L202">
            <v>0</v>
          </cell>
          <cell r="M202" t="str">
            <v>No.10</v>
          </cell>
        </row>
        <row r="203">
          <cell r="A203" t="str">
            <v>레미콘타설</v>
          </cell>
          <cell r="B203" t="str">
            <v>철근구조물</v>
          </cell>
          <cell r="C203" t="str">
            <v>M3</v>
          </cell>
          <cell r="D203">
            <v>3.06</v>
          </cell>
          <cell r="E203">
            <v>21700</v>
          </cell>
          <cell r="F203">
            <v>66402</v>
          </cell>
          <cell r="G203">
            <v>400</v>
          </cell>
          <cell r="H203">
            <v>1224</v>
          </cell>
          <cell r="I203">
            <v>21000</v>
          </cell>
          <cell r="J203">
            <v>64260</v>
          </cell>
          <cell r="K203">
            <v>300</v>
          </cell>
          <cell r="L203">
            <v>918</v>
          </cell>
          <cell r="M203" t="str">
            <v>No.14</v>
          </cell>
        </row>
        <row r="204">
          <cell r="A204" t="str">
            <v>합판거푸집</v>
          </cell>
          <cell r="B204" t="str">
            <v>0-7m:6회</v>
          </cell>
          <cell r="C204" t="str">
            <v>M2</v>
          </cell>
          <cell r="D204">
            <v>1.0900000000000001</v>
          </cell>
          <cell r="E204">
            <v>12000</v>
          </cell>
          <cell r="F204">
            <v>13080</v>
          </cell>
          <cell r="G204">
            <v>4000</v>
          </cell>
          <cell r="H204">
            <v>4360</v>
          </cell>
          <cell r="I204">
            <v>8000</v>
          </cell>
          <cell r="J204">
            <v>8720</v>
          </cell>
          <cell r="K204">
            <v>0</v>
          </cell>
          <cell r="L204">
            <v>0</v>
          </cell>
          <cell r="M204" t="str">
            <v>No.11</v>
          </cell>
        </row>
        <row r="205">
          <cell r="A205" t="str">
            <v>합판거푸집</v>
          </cell>
          <cell r="B205" t="str">
            <v>0-7m:3회</v>
          </cell>
          <cell r="C205" t="str">
            <v>M2</v>
          </cell>
          <cell r="D205">
            <v>19.05</v>
          </cell>
          <cell r="E205">
            <v>17100</v>
          </cell>
          <cell r="F205">
            <v>325755</v>
          </cell>
          <cell r="G205">
            <v>5300</v>
          </cell>
          <cell r="H205">
            <v>100965</v>
          </cell>
          <cell r="I205">
            <v>11800</v>
          </cell>
          <cell r="J205">
            <v>224790</v>
          </cell>
          <cell r="K205">
            <v>0</v>
          </cell>
          <cell r="L205">
            <v>0</v>
          </cell>
          <cell r="M205" t="str">
            <v>No.15</v>
          </cell>
        </row>
        <row r="206">
          <cell r="A206" t="str">
            <v>시공이음 설치</v>
          </cell>
          <cell r="B206" t="str">
            <v>PVC,B=150X5mm</v>
          </cell>
          <cell r="C206" t="str">
            <v>M</v>
          </cell>
          <cell r="D206">
            <v>5</v>
          </cell>
          <cell r="E206">
            <v>13700</v>
          </cell>
          <cell r="F206">
            <v>68500</v>
          </cell>
          <cell r="G206">
            <v>2400</v>
          </cell>
          <cell r="H206">
            <v>12000</v>
          </cell>
          <cell r="I206">
            <v>11300</v>
          </cell>
          <cell r="J206">
            <v>56500</v>
          </cell>
          <cell r="K206">
            <v>0</v>
          </cell>
          <cell r="L206">
            <v>0</v>
          </cell>
          <cell r="M206" t="str">
            <v>No.17</v>
          </cell>
        </row>
        <row r="207">
          <cell r="A207" t="str">
            <v>철근가공및조립</v>
          </cell>
          <cell r="B207" t="str">
            <v>간단</v>
          </cell>
          <cell r="C207" t="str">
            <v>TON</v>
          </cell>
          <cell r="D207">
            <v>6.8000000000000005E-2</v>
          </cell>
          <cell r="E207">
            <v>290000</v>
          </cell>
          <cell r="F207">
            <v>19720</v>
          </cell>
          <cell r="G207">
            <v>3000</v>
          </cell>
          <cell r="H207">
            <v>204</v>
          </cell>
          <cell r="I207">
            <v>281000</v>
          </cell>
          <cell r="J207">
            <v>19108</v>
          </cell>
          <cell r="K207">
            <v>6000</v>
          </cell>
          <cell r="L207">
            <v>408</v>
          </cell>
          <cell r="M207" t="str">
            <v>No.82</v>
          </cell>
        </row>
        <row r="208">
          <cell r="A208" t="str">
            <v>철근가공및조립</v>
          </cell>
          <cell r="B208" t="str">
            <v>보통</v>
          </cell>
          <cell r="C208" t="str">
            <v>TON</v>
          </cell>
          <cell r="D208">
            <v>0.217</v>
          </cell>
          <cell r="E208">
            <v>327000</v>
          </cell>
          <cell r="F208">
            <v>70959</v>
          </cell>
          <cell r="G208">
            <v>4000</v>
          </cell>
          <cell r="H208">
            <v>868</v>
          </cell>
          <cell r="I208">
            <v>317000</v>
          </cell>
          <cell r="J208">
            <v>68789</v>
          </cell>
          <cell r="K208">
            <v>6000</v>
          </cell>
          <cell r="L208">
            <v>1302</v>
          </cell>
          <cell r="M208" t="str">
            <v>No.18</v>
          </cell>
        </row>
        <row r="209">
          <cell r="A209" t="str">
            <v>그레이팅 뚜껑설치</v>
          </cell>
          <cell r="B209" t="str">
            <v>1100X1100mm</v>
          </cell>
          <cell r="C209" t="str">
            <v>개소</v>
          </cell>
          <cell r="D209">
            <v>1</v>
          </cell>
          <cell r="E209">
            <v>158000</v>
          </cell>
          <cell r="F209">
            <v>158000</v>
          </cell>
          <cell r="G209">
            <v>115000</v>
          </cell>
          <cell r="H209">
            <v>115000</v>
          </cell>
          <cell r="I209">
            <v>41600</v>
          </cell>
          <cell r="J209">
            <v>41600</v>
          </cell>
          <cell r="K209">
            <v>1400</v>
          </cell>
          <cell r="L209">
            <v>1400</v>
          </cell>
          <cell r="M209" t="str">
            <v>No.71</v>
          </cell>
        </row>
        <row r="210">
          <cell r="A210" t="str">
            <v>그레이팅 뚜껑설치</v>
          </cell>
          <cell r="B210" t="str">
            <v>500X800mm</v>
          </cell>
          <cell r="C210" t="str">
            <v>개소</v>
          </cell>
          <cell r="D210">
            <v>1</v>
          </cell>
          <cell r="E210">
            <v>48500</v>
          </cell>
          <cell r="F210">
            <v>48500</v>
          </cell>
          <cell r="G210">
            <v>37600</v>
          </cell>
          <cell r="H210">
            <v>37600</v>
          </cell>
          <cell r="I210">
            <v>10500</v>
          </cell>
          <cell r="J210">
            <v>10500</v>
          </cell>
          <cell r="K210">
            <v>400</v>
          </cell>
          <cell r="L210">
            <v>400</v>
          </cell>
          <cell r="M210" t="str">
            <v>No.83</v>
          </cell>
        </row>
        <row r="211">
          <cell r="A211" t="str">
            <v>시공이음면정리(치핑)</v>
          </cell>
          <cell r="B211" t="str">
            <v>인력</v>
          </cell>
          <cell r="C211" t="str">
            <v>M2</v>
          </cell>
          <cell r="D211">
            <v>1.71</v>
          </cell>
          <cell r="E211">
            <v>19000</v>
          </cell>
          <cell r="F211">
            <v>32490</v>
          </cell>
          <cell r="G211">
            <v>500</v>
          </cell>
          <cell r="H211">
            <v>855</v>
          </cell>
          <cell r="I211">
            <v>18500</v>
          </cell>
          <cell r="J211">
            <v>31635</v>
          </cell>
          <cell r="K211">
            <v>0</v>
          </cell>
          <cell r="L211">
            <v>0</v>
          </cell>
          <cell r="M211" t="str">
            <v>No.22</v>
          </cell>
        </row>
        <row r="212">
          <cell r="A212" t="str">
            <v>스페이서(T=75MM)</v>
          </cell>
          <cell r="C212" t="str">
            <v>EA</v>
          </cell>
          <cell r="D212">
            <v>4</v>
          </cell>
          <cell r="E212">
            <v>100</v>
          </cell>
          <cell r="F212">
            <v>400</v>
          </cell>
          <cell r="G212">
            <v>100</v>
          </cell>
          <cell r="H212">
            <v>400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A213" t="str">
            <v>철근 구조물헐기</v>
          </cell>
          <cell r="B213" t="str">
            <v>소형브레커+공기압축기</v>
          </cell>
          <cell r="C213" t="str">
            <v>M3</v>
          </cell>
          <cell r="D213">
            <v>0.45</v>
          </cell>
          <cell r="E213">
            <v>35800</v>
          </cell>
          <cell r="F213">
            <v>16110</v>
          </cell>
          <cell r="G213">
            <v>6400</v>
          </cell>
          <cell r="H213">
            <v>2880</v>
          </cell>
          <cell r="I213">
            <v>17800</v>
          </cell>
          <cell r="J213">
            <v>8010</v>
          </cell>
          <cell r="K213">
            <v>11600</v>
          </cell>
          <cell r="L213">
            <v>5220</v>
          </cell>
          <cell r="M213" t="str">
            <v>No.29</v>
          </cell>
        </row>
        <row r="214">
          <cell r="A214" t="str">
            <v>폐기물운반(L=10km)</v>
          </cell>
          <cell r="B214" t="str">
            <v>B.H0.7 + D.T15</v>
          </cell>
          <cell r="C214" t="str">
            <v>M3</v>
          </cell>
          <cell r="D214">
            <v>0.45</v>
          </cell>
          <cell r="E214">
            <v>12300</v>
          </cell>
          <cell r="F214">
            <v>5535</v>
          </cell>
          <cell r="G214">
            <v>4600</v>
          </cell>
          <cell r="H214">
            <v>2070</v>
          </cell>
          <cell r="I214">
            <v>3500</v>
          </cell>
          <cell r="J214">
            <v>1575</v>
          </cell>
          <cell r="K214">
            <v>4200</v>
          </cell>
          <cell r="L214">
            <v>1890</v>
          </cell>
          <cell r="M214" t="str">
            <v>#.12</v>
          </cell>
        </row>
        <row r="215">
          <cell r="A215" t="str">
            <v>콘크리트 절단</v>
          </cell>
          <cell r="C215" t="str">
            <v>M</v>
          </cell>
          <cell r="D215">
            <v>3</v>
          </cell>
          <cell r="E215">
            <v>2000</v>
          </cell>
          <cell r="F215">
            <v>6000</v>
          </cell>
          <cell r="G215">
            <v>900</v>
          </cell>
          <cell r="H215">
            <v>2700</v>
          </cell>
          <cell r="I215">
            <v>1000</v>
          </cell>
          <cell r="J215">
            <v>3000</v>
          </cell>
          <cell r="K215">
            <v>100</v>
          </cell>
          <cell r="L215">
            <v>300</v>
          </cell>
          <cell r="M215" t="str">
            <v>No.5</v>
          </cell>
        </row>
        <row r="216">
          <cell r="A216" t="str">
            <v>신·구 콘크리트 접착제바르기</v>
          </cell>
          <cell r="C216" t="str">
            <v>M2</v>
          </cell>
          <cell r="D216">
            <v>0.46</v>
          </cell>
          <cell r="E216">
            <v>10800</v>
          </cell>
          <cell r="F216">
            <v>4968</v>
          </cell>
          <cell r="G216">
            <v>4400</v>
          </cell>
          <cell r="H216">
            <v>2024</v>
          </cell>
          <cell r="I216">
            <v>6300</v>
          </cell>
          <cell r="J216">
            <v>2898</v>
          </cell>
          <cell r="K216">
            <v>100</v>
          </cell>
          <cell r="L216">
            <v>46</v>
          </cell>
          <cell r="M216" t="str">
            <v>No.30</v>
          </cell>
        </row>
        <row r="218">
          <cell r="A218" t="str">
            <v>5. 부대시설공</v>
          </cell>
          <cell r="F218">
            <v>2984548</v>
          </cell>
          <cell r="H218">
            <v>799593</v>
          </cell>
          <cell r="J218">
            <v>1865785</v>
          </cell>
          <cell r="L218">
            <v>319170</v>
          </cell>
        </row>
        <row r="219">
          <cell r="A219" t="str">
            <v>하수관거인식테이프</v>
          </cell>
          <cell r="B219" t="str">
            <v>5cmX20m</v>
          </cell>
          <cell r="C219" t="str">
            <v>M</v>
          </cell>
          <cell r="D219">
            <v>475.2</v>
          </cell>
          <cell r="E219">
            <v>1300</v>
          </cell>
          <cell r="F219">
            <v>617760</v>
          </cell>
          <cell r="G219">
            <v>1100</v>
          </cell>
          <cell r="H219">
            <v>522720</v>
          </cell>
          <cell r="I219">
            <v>200</v>
          </cell>
          <cell r="J219">
            <v>95040</v>
          </cell>
          <cell r="K219">
            <v>0</v>
          </cell>
          <cell r="L219">
            <v>0</v>
          </cell>
        </row>
        <row r="220">
          <cell r="A220" t="str">
            <v>하수관내 C.C.T.V조사</v>
          </cell>
          <cell r="B220" t="str">
            <v>하수관내 C.C.T.V 조사</v>
          </cell>
          <cell r="C220" t="str">
            <v>M</v>
          </cell>
          <cell r="D220">
            <v>475.2</v>
          </cell>
          <cell r="E220">
            <v>1700</v>
          </cell>
          <cell r="F220">
            <v>807840</v>
          </cell>
          <cell r="G220">
            <v>100</v>
          </cell>
          <cell r="H220">
            <v>47520</v>
          </cell>
          <cell r="I220">
            <v>1000</v>
          </cell>
          <cell r="J220">
            <v>475200</v>
          </cell>
          <cell r="K220">
            <v>600</v>
          </cell>
          <cell r="L220">
            <v>285120</v>
          </cell>
          <cell r="M220" t="str">
            <v>No.40</v>
          </cell>
        </row>
        <row r="221">
          <cell r="A221" t="str">
            <v>돌담헐기</v>
          </cell>
          <cell r="B221" t="str">
            <v>소형브레커+공기압축기</v>
          </cell>
          <cell r="C221" t="str">
            <v>M3</v>
          </cell>
          <cell r="D221">
            <v>2.5499999999999998</v>
          </cell>
          <cell r="E221">
            <v>22800</v>
          </cell>
          <cell r="F221">
            <v>58140</v>
          </cell>
          <cell r="G221">
            <v>1000</v>
          </cell>
          <cell r="H221">
            <v>2550</v>
          </cell>
          <cell r="I221">
            <v>21800</v>
          </cell>
          <cell r="J221">
            <v>55590</v>
          </cell>
          <cell r="K221">
            <v>0</v>
          </cell>
          <cell r="L221">
            <v>0</v>
          </cell>
          <cell r="M221" t="str">
            <v>No.26</v>
          </cell>
        </row>
        <row r="222">
          <cell r="A222" t="str">
            <v>돌담쌓기(재활용)</v>
          </cell>
          <cell r="B222" t="str">
            <v>B0.5 X H1.9</v>
          </cell>
          <cell r="C222" t="str">
            <v>M2</v>
          </cell>
          <cell r="D222">
            <v>5.0999999999999996</v>
          </cell>
          <cell r="E222">
            <v>35500</v>
          </cell>
          <cell r="F222">
            <v>181050</v>
          </cell>
          <cell r="G222">
            <v>200</v>
          </cell>
          <cell r="H222">
            <v>1020</v>
          </cell>
          <cell r="I222">
            <v>34800</v>
          </cell>
          <cell r="J222">
            <v>177480</v>
          </cell>
          <cell r="K222">
            <v>500</v>
          </cell>
          <cell r="L222">
            <v>2550</v>
          </cell>
          <cell r="M222" t="str">
            <v>No.114</v>
          </cell>
        </row>
        <row r="223">
          <cell r="A223" t="str">
            <v>P.E관 접합 및 부설</v>
          </cell>
          <cell r="B223" t="str">
            <v>Φ500M/M</v>
          </cell>
          <cell r="C223" t="str">
            <v>개소</v>
          </cell>
          <cell r="D223">
            <v>5</v>
          </cell>
          <cell r="E223">
            <v>14400</v>
          </cell>
          <cell r="F223">
            <v>72000</v>
          </cell>
          <cell r="G223">
            <v>0</v>
          </cell>
          <cell r="H223">
            <v>0</v>
          </cell>
          <cell r="I223">
            <v>14400</v>
          </cell>
          <cell r="J223">
            <v>72000</v>
          </cell>
          <cell r="K223">
            <v>0</v>
          </cell>
          <cell r="L223">
            <v>0</v>
          </cell>
          <cell r="M223" t="str">
            <v>No.41</v>
          </cell>
        </row>
        <row r="224">
          <cell r="A224" t="str">
            <v>가성토(토사,B.H0.7)</v>
          </cell>
          <cell r="B224" t="str">
            <v>현장토유용</v>
          </cell>
          <cell r="C224" t="str">
            <v>M3</v>
          </cell>
          <cell r="D224">
            <v>45</v>
          </cell>
          <cell r="E224">
            <v>1800</v>
          </cell>
          <cell r="F224">
            <v>81000</v>
          </cell>
          <cell r="G224">
            <v>400</v>
          </cell>
          <cell r="H224">
            <v>18000</v>
          </cell>
          <cell r="I224">
            <v>700</v>
          </cell>
          <cell r="J224">
            <v>31500</v>
          </cell>
          <cell r="K224">
            <v>700</v>
          </cell>
          <cell r="L224">
            <v>31500</v>
          </cell>
          <cell r="M224" t="str">
            <v>#.20</v>
          </cell>
        </row>
        <row r="225">
          <cell r="A225" t="str">
            <v>P.P 마대쌓기 및 헐기</v>
          </cell>
          <cell r="C225" t="str">
            <v>M2</v>
          </cell>
          <cell r="D225">
            <v>21.63</v>
          </cell>
          <cell r="E225">
            <v>53000</v>
          </cell>
          <cell r="F225">
            <v>1146390</v>
          </cell>
          <cell r="G225">
            <v>8900</v>
          </cell>
          <cell r="H225">
            <v>192507</v>
          </cell>
          <cell r="I225">
            <v>44100</v>
          </cell>
          <cell r="J225">
            <v>953883</v>
          </cell>
          <cell r="K225">
            <v>0</v>
          </cell>
          <cell r="L225">
            <v>0</v>
          </cell>
          <cell r="M225" t="str">
            <v>#.21</v>
          </cell>
        </row>
        <row r="226">
          <cell r="A226" t="str">
            <v>비닐깔기</v>
          </cell>
          <cell r="C226" t="str">
            <v>M2</v>
          </cell>
          <cell r="D226">
            <v>25.46</v>
          </cell>
          <cell r="E226">
            <v>800</v>
          </cell>
          <cell r="F226">
            <v>20368</v>
          </cell>
          <cell r="G226">
            <v>600</v>
          </cell>
          <cell r="H226">
            <v>15276</v>
          </cell>
          <cell r="I226">
            <v>200</v>
          </cell>
          <cell r="J226">
            <v>5092</v>
          </cell>
          <cell r="K226">
            <v>0</v>
          </cell>
          <cell r="L226">
            <v>0</v>
          </cell>
          <cell r="M226" t="str">
            <v>No.8</v>
          </cell>
        </row>
        <row r="228">
          <cell r="A228" t="str">
            <v>6. 운 반 공</v>
          </cell>
          <cell r="F228">
            <v>629077</v>
          </cell>
          <cell r="H228">
            <v>187000</v>
          </cell>
          <cell r="J228">
            <v>204000</v>
          </cell>
          <cell r="L228">
            <v>238077</v>
          </cell>
        </row>
        <row r="229">
          <cell r="A229" t="str">
            <v>철근운반</v>
          </cell>
          <cell r="C229" t="str">
            <v>TON</v>
          </cell>
          <cell r="D229">
            <v>0.95299999999999996</v>
          </cell>
          <cell r="E229">
            <v>9000</v>
          </cell>
          <cell r="F229">
            <v>8577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9000</v>
          </cell>
          <cell r="L229">
            <v>8577</v>
          </cell>
          <cell r="M229" t="str">
            <v>#.15</v>
          </cell>
        </row>
        <row r="230">
          <cell r="A230" t="str">
            <v>보조기층운반</v>
          </cell>
          <cell r="C230" t="str">
            <v>M3</v>
          </cell>
          <cell r="D230">
            <v>85</v>
          </cell>
          <cell r="E230">
            <v>7300</v>
          </cell>
          <cell r="F230">
            <v>620500</v>
          </cell>
          <cell r="G230">
            <v>2200</v>
          </cell>
          <cell r="H230">
            <v>187000</v>
          </cell>
          <cell r="I230">
            <v>2400</v>
          </cell>
          <cell r="J230">
            <v>204000</v>
          </cell>
          <cell r="K230">
            <v>2700</v>
          </cell>
          <cell r="L230">
            <v>229500</v>
          </cell>
          <cell r="M230" t="str">
            <v>#.18</v>
          </cell>
        </row>
        <row r="245">
          <cell r="A245" t="str">
            <v>3. A3-LINE  차집관로</v>
          </cell>
          <cell r="C245" t="str">
            <v>식</v>
          </cell>
          <cell r="D245">
            <v>1</v>
          </cell>
          <cell r="F245">
            <v>99003017</v>
          </cell>
          <cell r="H245">
            <v>32365090</v>
          </cell>
          <cell r="J245">
            <v>52430657</v>
          </cell>
          <cell r="L245">
            <v>14207270</v>
          </cell>
        </row>
        <row r="247">
          <cell r="A247" t="str">
            <v>1. 토    공</v>
          </cell>
          <cell r="F247">
            <v>52401134</v>
          </cell>
          <cell r="H247">
            <v>23945484</v>
          </cell>
          <cell r="J247">
            <v>22761055</v>
          </cell>
          <cell r="L247">
            <v>5694595</v>
          </cell>
        </row>
        <row r="248">
          <cell r="A248" t="str">
            <v>터파기:보조기층</v>
          </cell>
          <cell r="B248" t="str">
            <v>B.H 0.7㎥</v>
          </cell>
          <cell r="C248" t="str">
            <v>M3</v>
          </cell>
          <cell r="D248">
            <v>210.24</v>
          </cell>
          <cell r="E248">
            <v>1100</v>
          </cell>
          <cell r="F248">
            <v>231264</v>
          </cell>
          <cell r="G248">
            <v>300</v>
          </cell>
          <cell r="H248">
            <v>63072</v>
          </cell>
          <cell r="I248">
            <v>400</v>
          </cell>
          <cell r="J248">
            <v>84096</v>
          </cell>
          <cell r="K248">
            <v>400</v>
          </cell>
          <cell r="L248">
            <v>84096</v>
          </cell>
          <cell r="M248" t="str">
            <v>#.1</v>
          </cell>
        </row>
        <row r="249">
          <cell r="A249" t="str">
            <v>터파기:토사(육상),기계80+인력20</v>
          </cell>
          <cell r="B249" t="str">
            <v>B.H 0.7㎥</v>
          </cell>
          <cell r="C249" t="str">
            <v>M3</v>
          </cell>
          <cell r="D249">
            <v>2947.85</v>
          </cell>
          <cell r="E249">
            <v>2000</v>
          </cell>
          <cell r="F249">
            <v>5895700</v>
          </cell>
          <cell r="G249">
            <v>100</v>
          </cell>
          <cell r="H249">
            <v>294785</v>
          </cell>
          <cell r="I249">
            <v>1600</v>
          </cell>
          <cell r="J249">
            <v>4716560</v>
          </cell>
          <cell r="K249">
            <v>300</v>
          </cell>
          <cell r="L249">
            <v>884355</v>
          </cell>
          <cell r="M249" t="str">
            <v>#.2</v>
          </cell>
        </row>
        <row r="250">
          <cell r="A250" t="str">
            <v>기계터파기(연암)</v>
          </cell>
          <cell r="B250" t="str">
            <v>B.H0.7+브레이커</v>
          </cell>
          <cell r="C250" t="str">
            <v>M3</v>
          </cell>
          <cell r="D250">
            <v>109.87</v>
          </cell>
          <cell r="E250">
            <v>18400</v>
          </cell>
          <cell r="F250">
            <v>2021608</v>
          </cell>
          <cell r="G250">
            <v>2800</v>
          </cell>
          <cell r="H250">
            <v>307636</v>
          </cell>
          <cell r="I250">
            <v>7300</v>
          </cell>
          <cell r="J250">
            <v>802051</v>
          </cell>
          <cell r="K250">
            <v>8300</v>
          </cell>
          <cell r="L250">
            <v>911921</v>
          </cell>
          <cell r="M250" t="str">
            <v>#.3</v>
          </cell>
        </row>
        <row r="251">
          <cell r="A251" t="str">
            <v>되메우기 및 다짐</v>
          </cell>
          <cell r="B251" t="str">
            <v>B.H 0.7+플래이트 콤펙터</v>
          </cell>
          <cell r="C251" t="str">
            <v>M3</v>
          </cell>
          <cell r="D251">
            <v>2513.8200000000002</v>
          </cell>
          <cell r="E251">
            <v>3500</v>
          </cell>
          <cell r="F251">
            <v>8798370</v>
          </cell>
          <cell r="G251">
            <v>400</v>
          </cell>
          <cell r="H251">
            <v>1005528</v>
          </cell>
          <cell r="I251">
            <v>2600</v>
          </cell>
          <cell r="J251">
            <v>6535932</v>
          </cell>
          <cell r="K251">
            <v>500</v>
          </cell>
          <cell r="L251">
            <v>1256910</v>
          </cell>
          <cell r="M251" t="str">
            <v>#.4</v>
          </cell>
        </row>
        <row r="252">
          <cell r="A252" t="str">
            <v>사토운반:연암</v>
          </cell>
          <cell r="B252" t="str">
            <v>B.H0.7 + D.T15</v>
          </cell>
          <cell r="C252" t="str">
            <v>M3</v>
          </cell>
          <cell r="D252">
            <v>109.87</v>
          </cell>
          <cell r="E252">
            <v>12000</v>
          </cell>
          <cell r="F252">
            <v>1318440</v>
          </cell>
          <cell r="G252">
            <v>4500</v>
          </cell>
          <cell r="H252">
            <v>494415</v>
          </cell>
          <cell r="I252">
            <v>3500</v>
          </cell>
          <cell r="J252">
            <v>384545</v>
          </cell>
          <cell r="K252">
            <v>4000</v>
          </cell>
          <cell r="L252">
            <v>439480</v>
          </cell>
          <cell r="M252" t="str">
            <v>#.7</v>
          </cell>
        </row>
        <row r="253">
          <cell r="A253" t="str">
            <v>모래부설 및 다짐(B.H 0.7M3,관로기초)</v>
          </cell>
          <cell r="B253" t="str">
            <v>기계90%+인력10%</v>
          </cell>
          <cell r="C253" t="str">
            <v>M3</v>
          </cell>
          <cell r="D253">
            <v>394.82</v>
          </cell>
          <cell r="E253">
            <v>1300</v>
          </cell>
          <cell r="F253">
            <v>513266</v>
          </cell>
          <cell r="G253">
            <v>200</v>
          </cell>
          <cell r="H253">
            <v>78964</v>
          </cell>
          <cell r="I253">
            <v>700</v>
          </cell>
          <cell r="J253">
            <v>276374</v>
          </cell>
          <cell r="K253">
            <v>400</v>
          </cell>
          <cell r="L253">
            <v>157928</v>
          </cell>
          <cell r="M253" t="str">
            <v>#.8</v>
          </cell>
        </row>
        <row r="254">
          <cell r="A254" t="str">
            <v>바닥면 고르기</v>
          </cell>
          <cell r="B254" t="str">
            <v>연암</v>
          </cell>
          <cell r="C254" t="str">
            <v>M2</v>
          </cell>
          <cell r="D254">
            <v>288.10000000000002</v>
          </cell>
          <cell r="E254">
            <v>5400</v>
          </cell>
          <cell r="F254">
            <v>1555740</v>
          </cell>
          <cell r="G254">
            <v>500</v>
          </cell>
          <cell r="H254">
            <v>144050</v>
          </cell>
          <cell r="I254">
            <v>4600</v>
          </cell>
          <cell r="J254">
            <v>1325260</v>
          </cell>
          <cell r="K254">
            <v>300</v>
          </cell>
          <cell r="L254">
            <v>86430</v>
          </cell>
          <cell r="M254" t="str">
            <v>No.2</v>
          </cell>
        </row>
        <row r="255">
          <cell r="A255" t="str">
            <v>아스팔트포장 절단</v>
          </cell>
          <cell r="C255" t="str">
            <v>M</v>
          </cell>
          <cell r="D255">
            <v>1323.96</v>
          </cell>
          <cell r="E255">
            <v>1800</v>
          </cell>
          <cell r="F255">
            <v>2383128</v>
          </cell>
          <cell r="G255">
            <v>900</v>
          </cell>
          <cell r="H255">
            <v>1191564</v>
          </cell>
          <cell r="I255">
            <v>800</v>
          </cell>
          <cell r="J255">
            <v>1059168</v>
          </cell>
          <cell r="K255">
            <v>100</v>
          </cell>
          <cell r="L255">
            <v>132396</v>
          </cell>
          <cell r="M255" t="str">
            <v>No.3</v>
          </cell>
        </row>
        <row r="256">
          <cell r="A256" t="str">
            <v>아스팔트포장 파취</v>
          </cell>
          <cell r="B256" t="str">
            <v>기계</v>
          </cell>
          <cell r="C256" t="str">
            <v>M3</v>
          </cell>
          <cell r="D256">
            <v>64.69</v>
          </cell>
          <cell r="E256">
            <v>15300</v>
          </cell>
          <cell r="F256">
            <v>989757</v>
          </cell>
          <cell r="G256">
            <v>2300</v>
          </cell>
          <cell r="H256">
            <v>148787</v>
          </cell>
          <cell r="I256">
            <v>6300</v>
          </cell>
          <cell r="J256">
            <v>407547</v>
          </cell>
          <cell r="K256">
            <v>6700</v>
          </cell>
          <cell r="L256">
            <v>433423</v>
          </cell>
          <cell r="M256" t="str">
            <v>#.10</v>
          </cell>
        </row>
        <row r="257">
          <cell r="A257" t="str">
            <v>아스팔트 포장포설</v>
          </cell>
          <cell r="B257" t="str">
            <v>기층10cm+표층5cm</v>
          </cell>
          <cell r="C257" t="str">
            <v>a</v>
          </cell>
          <cell r="D257">
            <v>4.3099999999999996</v>
          </cell>
          <cell r="E257">
            <v>3812100</v>
          </cell>
          <cell r="F257">
            <v>16430151</v>
          </cell>
          <cell r="G257">
            <v>3372300</v>
          </cell>
          <cell r="H257">
            <v>14534613</v>
          </cell>
          <cell r="I257">
            <v>409100</v>
          </cell>
          <cell r="J257">
            <v>1763221</v>
          </cell>
          <cell r="K257">
            <v>30700</v>
          </cell>
          <cell r="L257">
            <v>132317</v>
          </cell>
          <cell r="M257" t="str">
            <v>No.4</v>
          </cell>
        </row>
        <row r="258">
          <cell r="A258" t="str">
            <v>보조기층포설 및 다짐</v>
          </cell>
          <cell r="B258" t="str">
            <v>T=30cm</v>
          </cell>
          <cell r="C258" t="str">
            <v>M3</v>
          </cell>
          <cell r="D258">
            <v>113.62</v>
          </cell>
          <cell r="E258">
            <v>2800</v>
          </cell>
          <cell r="F258">
            <v>318136</v>
          </cell>
          <cell r="G258">
            <v>400</v>
          </cell>
          <cell r="H258">
            <v>45448</v>
          </cell>
          <cell r="I258">
            <v>1700</v>
          </cell>
          <cell r="J258">
            <v>193154</v>
          </cell>
          <cell r="K258">
            <v>700</v>
          </cell>
          <cell r="L258">
            <v>79534</v>
          </cell>
          <cell r="M258" t="str">
            <v>#.11</v>
          </cell>
        </row>
        <row r="259">
          <cell r="A259" t="str">
            <v>폐기물운반</v>
          </cell>
          <cell r="B259" t="str">
            <v>B.H0.7 + D.T15</v>
          </cell>
          <cell r="C259" t="str">
            <v>M3</v>
          </cell>
          <cell r="D259">
            <v>129.1</v>
          </cell>
          <cell r="E259">
            <v>12300</v>
          </cell>
          <cell r="F259">
            <v>1587930</v>
          </cell>
          <cell r="G259">
            <v>4600</v>
          </cell>
          <cell r="H259">
            <v>593860</v>
          </cell>
          <cell r="I259">
            <v>3500</v>
          </cell>
          <cell r="J259">
            <v>451850</v>
          </cell>
          <cell r="K259">
            <v>4200</v>
          </cell>
          <cell r="L259">
            <v>542220</v>
          </cell>
          <cell r="M259" t="str">
            <v>#.12</v>
          </cell>
        </row>
        <row r="260">
          <cell r="A260" t="str">
            <v>콘크리트포장 절단</v>
          </cell>
          <cell r="C260" t="str">
            <v>M</v>
          </cell>
          <cell r="D260">
            <v>505.4</v>
          </cell>
          <cell r="E260">
            <v>2000</v>
          </cell>
          <cell r="F260">
            <v>1010800</v>
          </cell>
          <cell r="G260">
            <v>900</v>
          </cell>
          <cell r="H260">
            <v>454860</v>
          </cell>
          <cell r="I260">
            <v>1000</v>
          </cell>
          <cell r="J260">
            <v>505400</v>
          </cell>
          <cell r="K260">
            <v>100</v>
          </cell>
          <cell r="L260">
            <v>50540</v>
          </cell>
          <cell r="M260" t="str">
            <v>No.5</v>
          </cell>
        </row>
        <row r="261">
          <cell r="A261" t="str">
            <v>콘크리트포장 깨기</v>
          </cell>
          <cell r="B261" t="str">
            <v>T=30cm미만</v>
          </cell>
          <cell r="C261" t="str">
            <v>M3</v>
          </cell>
          <cell r="D261">
            <v>64.41</v>
          </cell>
          <cell r="E261">
            <v>15200</v>
          </cell>
          <cell r="F261">
            <v>979032</v>
          </cell>
          <cell r="G261">
            <v>2200</v>
          </cell>
          <cell r="H261">
            <v>141702</v>
          </cell>
          <cell r="I261">
            <v>6300</v>
          </cell>
          <cell r="J261">
            <v>405783</v>
          </cell>
          <cell r="K261">
            <v>6700</v>
          </cell>
          <cell r="L261">
            <v>431547</v>
          </cell>
          <cell r="M261" t="str">
            <v>#.13</v>
          </cell>
        </row>
        <row r="262">
          <cell r="A262" t="str">
            <v>콘크리트포장 포설</v>
          </cell>
          <cell r="B262" t="str">
            <v>T=20cm</v>
          </cell>
          <cell r="C262" t="str">
            <v>M3</v>
          </cell>
          <cell r="D262">
            <v>64.41</v>
          </cell>
          <cell r="E262">
            <v>103500</v>
          </cell>
          <cell r="F262">
            <v>6666435</v>
          </cell>
          <cell r="G262">
            <v>52500</v>
          </cell>
          <cell r="H262">
            <v>3381525</v>
          </cell>
          <cell r="I262">
            <v>51000</v>
          </cell>
          <cell r="J262">
            <v>3284910</v>
          </cell>
          <cell r="K262">
            <v>0</v>
          </cell>
          <cell r="L262">
            <v>0</v>
          </cell>
          <cell r="M262" t="str">
            <v>No.6</v>
          </cell>
        </row>
        <row r="263">
          <cell r="A263" t="str">
            <v>모래부설(B.H 0.7M3)</v>
          </cell>
          <cell r="B263" t="str">
            <v>기계90%+인력10%</v>
          </cell>
          <cell r="C263" t="str">
            <v>M3</v>
          </cell>
          <cell r="D263">
            <v>9.66</v>
          </cell>
          <cell r="E263">
            <v>1300</v>
          </cell>
          <cell r="F263">
            <v>12558</v>
          </cell>
          <cell r="G263">
            <v>200</v>
          </cell>
          <cell r="H263">
            <v>1932</v>
          </cell>
          <cell r="I263">
            <v>700</v>
          </cell>
          <cell r="J263">
            <v>6762</v>
          </cell>
          <cell r="K263">
            <v>400</v>
          </cell>
          <cell r="L263">
            <v>3864</v>
          </cell>
          <cell r="M263" t="str">
            <v>#.14</v>
          </cell>
        </row>
        <row r="264">
          <cell r="A264" t="str">
            <v>와이어메쉬깔기</v>
          </cell>
          <cell r="B264" t="str">
            <v>#8X100X100</v>
          </cell>
          <cell r="C264" t="str">
            <v>M2</v>
          </cell>
          <cell r="D264">
            <v>322.05</v>
          </cell>
          <cell r="E264">
            <v>3000</v>
          </cell>
          <cell r="F264">
            <v>966150</v>
          </cell>
          <cell r="G264">
            <v>2000</v>
          </cell>
          <cell r="H264">
            <v>644100</v>
          </cell>
          <cell r="I264">
            <v>1000</v>
          </cell>
          <cell r="J264">
            <v>322050</v>
          </cell>
          <cell r="K264">
            <v>0</v>
          </cell>
          <cell r="L264">
            <v>0</v>
          </cell>
          <cell r="M264" t="str">
            <v>No.7</v>
          </cell>
        </row>
        <row r="265">
          <cell r="A265" t="str">
            <v>보조기층포설 및 다짐</v>
          </cell>
          <cell r="B265" t="str">
            <v>T=30cm</v>
          </cell>
          <cell r="C265" t="str">
            <v>M3</v>
          </cell>
          <cell r="D265">
            <v>96.62</v>
          </cell>
          <cell r="E265">
            <v>2800</v>
          </cell>
          <cell r="F265">
            <v>270536</v>
          </cell>
          <cell r="G265">
            <v>400</v>
          </cell>
          <cell r="H265">
            <v>38648</v>
          </cell>
          <cell r="I265">
            <v>1700</v>
          </cell>
          <cell r="J265">
            <v>164254</v>
          </cell>
          <cell r="K265">
            <v>700</v>
          </cell>
          <cell r="L265">
            <v>67634</v>
          </cell>
          <cell r="M265" t="str">
            <v>#.11</v>
          </cell>
        </row>
        <row r="266">
          <cell r="A266" t="str">
            <v>신축재</v>
          </cell>
          <cell r="B266" t="str">
            <v>T=1.5cm</v>
          </cell>
          <cell r="C266" t="str">
            <v>M2</v>
          </cell>
          <cell r="D266">
            <v>12.88</v>
          </cell>
          <cell r="E266">
            <v>12600</v>
          </cell>
          <cell r="F266">
            <v>162288</v>
          </cell>
          <cell r="G266">
            <v>12000</v>
          </cell>
          <cell r="H266">
            <v>154560</v>
          </cell>
          <cell r="I266">
            <v>600</v>
          </cell>
          <cell r="J266">
            <v>7728</v>
          </cell>
          <cell r="K266">
            <v>0</v>
          </cell>
          <cell r="L266">
            <v>0</v>
          </cell>
        </row>
        <row r="267">
          <cell r="A267" t="str">
            <v>양생(비닐)</v>
          </cell>
          <cell r="C267" t="str">
            <v>M2</v>
          </cell>
          <cell r="D267">
            <v>322.05</v>
          </cell>
          <cell r="E267">
            <v>900</v>
          </cell>
          <cell r="F267">
            <v>289845</v>
          </cell>
          <cell r="G267">
            <v>700</v>
          </cell>
          <cell r="H267">
            <v>225435</v>
          </cell>
          <cell r="I267">
            <v>200</v>
          </cell>
          <cell r="J267">
            <v>64410</v>
          </cell>
          <cell r="K267">
            <v>0</v>
          </cell>
          <cell r="L267">
            <v>0</v>
          </cell>
          <cell r="M267" t="str">
            <v>No.8</v>
          </cell>
        </row>
        <row r="269">
          <cell r="A269" t="str">
            <v>2. 관 로 공</v>
          </cell>
          <cell r="F269">
            <v>20803880</v>
          </cell>
          <cell r="H269">
            <v>86760</v>
          </cell>
          <cell r="J269">
            <v>15369020</v>
          </cell>
          <cell r="L269">
            <v>5348100</v>
          </cell>
        </row>
        <row r="270">
          <cell r="A270" t="str">
            <v>K.P메카니칼접합및부설(기계)</v>
          </cell>
          <cell r="B270" t="str">
            <v>ø250M/M</v>
          </cell>
          <cell r="C270" t="str">
            <v>개소</v>
          </cell>
          <cell r="D270">
            <v>363</v>
          </cell>
          <cell r="E270">
            <v>53200</v>
          </cell>
          <cell r="F270">
            <v>19311600</v>
          </cell>
          <cell r="G270">
            <v>0</v>
          </cell>
          <cell r="H270">
            <v>0</v>
          </cell>
          <cell r="I270">
            <v>39200</v>
          </cell>
          <cell r="J270">
            <v>14229600</v>
          </cell>
          <cell r="K270">
            <v>14000</v>
          </cell>
          <cell r="L270">
            <v>5082000</v>
          </cell>
          <cell r="M270" t="str">
            <v>No.9</v>
          </cell>
        </row>
        <row r="271">
          <cell r="A271" t="str">
            <v>레미콘타설</v>
          </cell>
          <cell r="B271" t="str">
            <v>무근구조물</v>
          </cell>
          <cell r="C271" t="str">
            <v>M3</v>
          </cell>
          <cell r="D271">
            <v>0.6</v>
          </cell>
          <cell r="E271">
            <v>16000</v>
          </cell>
          <cell r="F271">
            <v>9600</v>
          </cell>
          <cell r="G271">
            <v>0</v>
          </cell>
          <cell r="H271">
            <v>0</v>
          </cell>
          <cell r="I271">
            <v>16000</v>
          </cell>
          <cell r="J271">
            <v>9600</v>
          </cell>
          <cell r="K271">
            <v>0</v>
          </cell>
          <cell r="L271">
            <v>0</v>
          </cell>
          <cell r="M271" t="str">
            <v>No.10</v>
          </cell>
        </row>
        <row r="272">
          <cell r="A272" t="str">
            <v>합판거푸집</v>
          </cell>
          <cell r="B272" t="str">
            <v>0-7m:6회</v>
          </cell>
          <cell r="C272" t="str">
            <v>M2</v>
          </cell>
          <cell r="D272">
            <v>4.1399999999999997</v>
          </cell>
          <cell r="E272">
            <v>12000</v>
          </cell>
          <cell r="F272">
            <v>49680</v>
          </cell>
          <cell r="G272">
            <v>4000</v>
          </cell>
          <cell r="H272">
            <v>16560</v>
          </cell>
          <cell r="I272">
            <v>8000</v>
          </cell>
          <cell r="J272">
            <v>33120</v>
          </cell>
          <cell r="K272">
            <v>0</v>
          </cell>
          <cell r="L272">
            <v>0</v>
          </cell>
          <cell r="M272" t="str">
            <v>No.11</v>
          </cell>
        </row>
        <row r="273">
          <cell r="A273" t="str">
            <v>주철관 절단</v>
          </cell>
          <cell r="B273" t="str">
            <v>ø250M/M</v>
          </cell>
          <cell r="C273" t="str">
            <v>개소</v>
          </cell>
          <cell r="D273">
            <v>19</v>
          </cell>
          <cell r="E273">
            <v>21200</v>
          </cell>
          <cell r="F273">
            <v>402800</v>
          </cell>
          <cell r="G273">
            <v>1000</v>
          </cell>
          <cell r="H273">
            <v>19000</v>
          </cell>
          <cell r="I273">
            <v>20000</v>
          </cell>
          <cell r="J273">
            <v>380000</v>
          </cell>
          <cell r="K273">
            <v>200</v>
          </cell>
          <cell r="L273">
            <v>3800</v>
          </cell>
          <cell r="M273" t="str">
            <v>No.12</v>
          </cell>
        </row>
        <row r="274">
          <cell r="A274" t="str">
            <v>K.P메카니칼접합및부설(인력)</v>
          </cell>
          <cell r="B274" t="str">
            <v>ø100M/M(이형관)</v>
          </cell>
          <cell r="C274" t="str">
            <v>개소</v>
          </cell>
          <cell r="D274">
            <v>1</v>
          </cell>
          <cell r="E274">
            <v>11800</v>
          </cell>
          <cell r="F274">
            <v>11800</v>
          </cell>
          <cell r="G274">
            <v>0</v>
          </cell>
          <cell r="H274">
            <v>0</v>
          </cell>
          <cell r="I274">
            <v>9500</v>
          </cell>
          <cell r="J274">
            <v>9500</v>
          </cell>
          <cell r="K274">
            <v>2300</v>
          </cell>
          <cell r="L274">
            <v>2300</v>
          </cell>
          <cell r="M274" t="str">
            <v>No.115</v>
          </cell>
        </row>
        <row r="275">
          <cell r="A275" t="str">
            <v>K.P메카니칼접합및부설(기계)</v>
          </cell>
          <cell r="B275" t="str">
            <v>ø250M/M(이형관)</v>
          </cell>
          <cell r="C275" t="str">
            <v>개소</v>
          </cell>
          <cell r="D275">
            <v>35</v>
          </cell>
          <cell r="E275">
            <v>17700</v>
          </cell>
          <cell r="F275">
            <v>619500</v>
          </cell>
          <cell r="G275">
            <v>0</v>
          </cell>
          <cell r="H275">
            <v>0</v>
          </cell>
          <cell r="I275">
            <v>12900</v>
          </cell>
          <cell r="J275">
            <v>451500</v>
          </cell>
          <cell r="K275">
            <v>4800</v>
          </cell>
          <cell r="L275">
            <v>168000</v>
          </cell>
          <cell r="M275" t="str">
            <v>No.13</v>
          </cell>
        </row>
        <row r="276">
          <cell r="A276" t="str">
            <v>플랜지관 접합및부설</v>
          </cell>
          <cell r="B276" t="str">
            <v>ø100M/M(이형관)</v>
          </cell>
          <cell r="C276" t="str">
            <v>개소</v>
          </cell>
          <cell r="D276">
            <v>2</v>
          </cell>
          <cell r="E276">
            <v>24000</v>
          </cell>
          <cell r="F276">
            <v>48000</v>
          </cell>
          <cell r="G276">
            <v>500</v>
          </cell>
          <cell r="H276">
            <v>1000</v>
          </cell>
          <cell r="I276">
            <v>23500</v>
          </cell>
          <cell r="J276">
            <v>47000</v>
          </cell>
          <cell r="K276">
            <v>0</v>
          </cell>
          <cell r="L276">
            <v>0</v>
          </cell>
          <cell r="M276" t="str">
            <v>No.116</v>
          </cell>
        </row>
        <row r="277">
          <cell r="A277" t="str">
            <v>제수변접합및부설</v>
          </cell>
          <cell r="B277" t="str">
            <v>기계:Φ80mm</v>
          </cell>
          <cell r="C277" t="str">
            <v>개소</v>
          </cell>
          <cell r="D277">
            <v>2</v>
          </cell>
          <cell r="E277">
            <v>68000</v>
          </cell>
          <cell r="F277">
            <v>136000</v>
          </cell>
          <cell r="G277">
            <v>8700</v>
          </cell>
          <cell r="H277">
            <v>17400</v>
          </cell>
          <cell r="I277">
            <v>39300</v>
          </cell>
          <cell r="J277">
            <v>78600</v>
          </cell>
          <cell r="K277">
            <v>20000</v>
          </cell>
          <cell r="L277">
            <v>40000</v>
          </cell>
          <cell r="M277" t="str">
            <v>No.117</v>
          </cell>
        </row>
        <row r="278">
          <cell r="A278" t="str">
            <v>제수변접합및부설</v>
          </cell>
          <cell r="B278" t="str">
            <v>기계:Φ100mm</v>
          </cell>
          <cell r="C278" t="str">
            <v>개소</v>
          </cell>
          <cell r="D278">
            <v>1</v>
          </cell>
          <cell r="E278">
            <v>79500</v>
          </cell>
          <cell r="F278">
            <v>79500</v>
          </cell>
          <cell r="G278">
            <v>12200</v>
          </cell>
          <cell r="H278">
            <v>12200</v>
          </cell>
          <cell r="I278">
            <v>47300</v>
          </cell>
          <cell r="J278">
            <v>47300</v>
          </cell>
          <cell r="K278">
            <v>20000</v>
          </cell>
          <cell r="L278">
            <v>20000</v>
          </cell>
          <cell r="M278" t="str">
            <v>No.48</v>
          </cell>
        </row>
        <row r="279">
          <cell r="A279" t="str">
            <v>공기변접합및부설</v>
          </cell>
          <cell r="B279" t="str">
            <v>기계:Φ80mm</v>
          </cell>
          <cell r="C279" t="str">
            <v>개소</v>
          </cell>
          <cell r="D279">
            <v>2</v>
          </cell>
          <cell r="E279">
            <v>67700</v>
          </cell>
          <cell r="F279">
            <v>135400</v>
          </cell>
          <cell r="G279">
            <v>10300</v>
          </cell>
          <cell r="H279">
            <v>20600</v>
          </cell>
          <cell r="I279">
            <v>41400</v>
          </cell>
          <cell r="J279">
            <v>82800</v>
          </cell>
          <cell r="K279">
            <v>16000</v>
          </cell>
          <cell r="L279">
            <v>32000</v>
          </cell>
          <cell r="M279" t="str">
            <v>No.118</v>
          </cell>
        </row>
        <row r="281">
          <cell r="A281" t="str">
            <v>3. 구조물공</v>
          </cell>
          <cell r="F281">
            <v>3566856</v>
          </cell>
          <cell r="H281">
            <v>677461</v>
          </cell>
          <cell r="J281">
            <v>2858250</v>
          </cell>
          <cell r="L281">
            <v>31145</v>
          </cell>
        </row>
        <row r="282">
          <cell r="A282" t="str">
            <v>레미콘타설</v>
          </cell>
          <cell r="B282" t="str">
            <v>무근구조물</v>
          </cell>
          <cell r="C282" t="str">
            <v>M3</v>
          </cell>
          <cell r="D282">
            <v>2.21</v>
          </cell>
          <cell r="E282">
            <v>16000</v>
          </cell>
          <cell r="F282">
            <v>35360</v>
          </cell>
          <cell r="G282">
            <v>0</v>
          </cell>
          <cell r="H282">
            <v>0</v>
          </cell>
          <cell r="I282">
            <v>16000</v>
          </cell>
          <cell r="J282">
            <v>35360</v>
          </cell>
          <cell r="K282">
            <v>0</v>
          </cell>
          <cell r="L282">
            <v>0</v>
          </cell>
          <cell r="M282" t="str">
            <v>No.10</v>
          </cell>
        </row>
        <row r="283">
          <cell r="A283" t="str">
            <v>레미콘타설</v>
          </cell>
          <cell r="B283" t="str">
            <v>철근구조물</v>
          </cell>
          <cell r="C283" t="str">
            <v>M3</v>
          </cell>
          <cell r="D283">
            <v>29.87</v>
          </cell>
          <cell r="E283">
            <v>21700</v>
          </cell>
          <cell r="F283">
            <v>648179</v>
          </cell>
          <cell r="G283">
            <v>400</v>
          </cell>
          <cell r="H283">
            <v>11948</v>
          </cell>
          <cell r="I283">
            <v>21000</v>
          </cell>
          <cell r="J283">
            <v>627270</v>
          </cell>
          <cell r="K283">
            <v>300</v>
          </cell>
          <cell r="L283">
            <v>8961</v>
          </cell>
          <cell r="M283" t="str">
            <v>No.14</v>
          </cell>
        </row>
        <row r="284">
          <cell r="A284" t="str">
            <v>합판거푸집</v>
          </cell>
          <cell r="B284" t="str">
            <v>0-7m:6회</v>
          </cell>
          <cell r="C284" t="str">
            <v>M2</v>
          </cell>
          <cell r="D284">
            <v>3.54</v>
          </cell>
          <cell r="E284">
            <v>12000</v>
          </cell>
          <cell r="F284">
            <v>42480</v>
          </cell>
          <cell r="G284">
            <v>4000</v>
          </cell>
          <cell r="H284">
            <v>14160</v>
          </cell>
          <cell r="I284">
            <v>8000</v>
          </cell>
          <cell r="J284">
            <v>28320</v>
          </cell>
          <cell r="K284">
            <v>0</v>
          </cell>
          <cell r="L284">
            <v>0</v>
          </cell>
          <cell r="M284" t="str">
            <v>No.11</v>
          </cell>
        </row>
        <row r="285">
          <cell r="A285" t="str">
            <v>합판거푸집</v>
          </cell>
          <cell r="B285" t="str">
            <v>0-7m:3회</v>
          </cell>
          <cell r="C285" t="str">
            <v>M2</v>
          </cell>
          <cell r="D285">
            <v>75.66</v>
          </cell>
          <cell r="E285">
            <v>17100</v>
          </cell>
          <cell r="F285">
            <v>1293786</v>
          </cell>
          <cell r="G285">
            <v>5300</v>
          </cell>
          <cell r="H285">
            <v>400998</v>
          </cell>
          <cell r="I285">
            <v>11800</v>
          </cell>
          <cell r="J285">
            <v>892788</v>
          </cell>
          <cell r="K285">
            <v>0</v>
          </cell>
          <cell r="L285">
            <v>0</v>
          </cell>
          <cell r="M285" t="str">
            <v>No.15</v>
          </cell>
        </row>
        <row r="286">
          <cell r="A286" t="str">
            <v>원형거푸집</v>
          </cell>
          <cell r="B286" t="str">
            <v>3 회</v>
          </cell>
          <cell r="C286" t="str">
            <v>M2</v>
          </cell>
          <cell r="D286">
            <v>3.96</v>
          </cell>
          <cell r="E286">
            <v>38600</v>
          </cell>
          <cell r="F286">
            <v>152856</v>
          </cell>
          <cell r="G286">
            <v>11500</v>
          </cell>
          <cell r="H286">
            <v>45540</v>
          </cell>
          <cell r="I286">
            <v>27100</v>
          </cell>
          <cell r="J286">
            <v>107316</v>
          </cell>
          <cell r="K286">
            <v>0</v>
          </cell>
          <cell r="L286">
            <v>0</v>
          </cell>
          <cell r="M286" t="str">
            <v>No.16</v>
          </cell>
        </row>
        <row r="287">
          <cell r="A287" t="str">
            <v>시공이음 설치</v>
          </cell>
          <cell r="B287" t="str">
            <v>PVC,B=150X5mm</v>
          </cell>
          <cell r="C287" t="str">
            <v>M</v>
          </cell>
          <cell r="D287">
            <v>15.62</v>
          </cell>
          <cell r="E287">
            <v>13700</v>
          </cell>
          <cell r="F287">
            <v>213994</v>
          </cell>
          <cell r="G287">
            <v>2400</v>
          </cell>
          <cell r="H287">
            <v>37488</v>
          </cell>
          <cell r="I287">
            <v>11300</v>
          </cell>
          <cell r="J287">
            <v>176506</v>
          </cell>
          <cell r="K287">
            <v>0</v>
          </cell>
          <cell r="L287">
            <v>0</v>
          </cell>
          <cell r="M287" t="str">
            <v>No.17</v>
          </cell>
        </row>
        <row r="288">
          <cell r="A288" t="str">
            <v>철근가공및조립</v>
          </cell>
          <cell r="B288" t="str">
            <v>보통</v>
          </cell>
          <cell r="C288" t="str">
            <v>TON</v>
          </cell>
          <cell r="D288">
            <v>1.2649999999999999</v>
          </cell>
          <cell r="E288">
            <v>327000</v>
          </cell>
          <cell r="F288">
            <v>413655</v>
          </cell>
          <cell r="G288">
            <v>4000</v>
          </cell>
          <cell r="H288">
            <v>5060</v>
          </cell>
          <cell r="I288">
            <v>317000</v>
          </cell>
          <cell r="J288">
            <v>401005</v>
          </cell>
          <cell r="K288">
            <v>6000</v>
          </cell>
          <cell r="L288">
            <v>7590</v>
          </cell>
          <cell r="M288" t="str">
            <v>No.18</v>
          </cell>
        </row>
        <row r="289">
          <cell r="A289" t="str">
            <v>자갈부설(B.H 0.7)</v>
          </cell>
          <cell r="B289" t="str">
            <v>기계90%+인력10%</v>
          </cell>
          <cell r="C289" t="str">
            <v>M3</v>
          </cell>
          <cell r="D289">
            <v>0.26</v>
          </cell>
          <cell r="E289">
            <v>3000</v>
          </cell>
          <cell r="F289">
            <v>780</v>
          </cell>
          <cell r="G289">
            <v>200</v>
          </cell>
          <cell r="H289">
            <v>52</v>
          </cell>
          <cell r="I289">
            <v>2500</v>
          </cell>
          <cell r="J289">
            <v>650</v>
          </cell>
          <cell r="K289">
            <v>300</v>
          </cell>
          <cell r="L289">
            <v>78</v>
          </cell>
          <cell r="M289" t="str">
            <v>#.5</v>
          </cell>
        </row>
        <row r="290">
          <cell r="A290" t="str">
            <v>사다리설치(STS)</v>
          </cell>
          <cell r="C290" t="str">
            <v>M</v>
          </cell>
          <cell r="D290">
            <v>4.18</v>
          </cell>
          <cell r="E290">
            <v>10900</v>
          </cell>
          <cell r="F290">
            <v>45562</v>
          </cell>
          <cell r="G290">
            <v>6600</v>
          </cell>
          <cell r="H290">
            <v>27588</v>
          </cell>
          <cell r="I290">
            <v>4100</v>
          </cell>
          <cell r="J290">
            <v>17138</v>
          </cell>
          <cell r="K290">
            <v>200</v>
          </cell>
          <cell r="L290">
            <v>836</v>
          </cell>
          <cell r="M290" t="str">
            <v>No.19</v>
          </cell>
        </row>
        <row r="291">
          <cell r="A291" t="str">
            <v>맨홀뚜껑설치</v>
          </cell>
          <cell r="B291" t="str">
            <v>(주철재)</v>
          </cell>
          <cell r="C291" t="str">
            <v>조</v>
          </cell>
          <cell r="D291">
            <v>3</v>
          </cell>
          <cell r="E291">
            <v>45800</v>
          </cell>
          <cell r="F291">
            <v>137400</v>
          </cell>
          <cell r="G291">
            <v>0</v>
          </cell>
          <cell r="H291">
            <v>0</v>
          </cell>
          <cell r="I291">
            <v>45800</v>
          </cell>
          <cell r="J291">
            <v>137400</v>
          </cell>
          <cell r="K291">
            <v>0</v>
          </cell>
          <cell r="L291">
            <v>0</v>
          </cell>
          <cell r="M291" t="str">
            <v>No.20</v>
          </cell>
        </row>
        <row r="292">
          <cell r="A292" t="str">
            <v>강관비계</v>
          </cell>
          <cell r="B292" t="str">
            <v>3개월</v>
          </cell>
          <cell r="C292" t="str">
            <v>M2</v>
          </cell>
          <cell r="D292">
            <v>45.6</v>
          </cell>
          <cell r="E292">
            <v>9200</v>
          </cell>
          <cell r="F292">
            <v>419520</v>
          </cell>
          <cell r="G292">
            <v>2300</v>
          </cell>
          <cell r="H292">
            <v>104880</v>
          </cell>
          <cell r="I292">
            <v>6600</v>
          </cell>
          <cell r="J292">
            <v>300960</v>
          </cell>
          <cell r="K292">
            <v>300</v>
          </cell>
          <cell r="L292">
            <v>13680</v>
          </cell>
          <cell r="M292" t="str">
            <v>No.33</v>
          </cell>
        </row>
        <row r="293">
          <cell r="A293" t="str">
            <v>강관동바리(3개월)</v>
          </cell>
          <cell r="B293" t="str">
            <v>H=0-4.2M</v>
          </cell>
          <cell r="C293" t="str">
            <v>공M3</v>
          </cell>
          <cell r="D293">
            <v>6.85</v>
          </cell>
          <cell r="E293">
            <v>6300</v>
          </cell>
          <cell r="F293">
            <v>43155</v>
          </cell>
          <cell r="G293">
            <v>200</v>
          </cell>
          <cell r="H293">
            <v>1370</v>
          </cell>
          <cell r="I293">
            <v>6100</v>
          </cell>
          <cell r="J293">
            <v>41785</v>
          </cell>
          <cell r="K293">
            <v>0</v>
          </cell>
          <cell r="L293">
            <v>0</v>
          </cell>
          <cell r="M293" t="str">
            <v>No.21</v>
          </cell>
        </row>
        <row r="294">
          <cell r="A294" t="str">
            <v>양생(비닐)</v>
          </cell>
          <cell r="C294" t="str">
            <v>M2</v>
          </cell>
          <cell r="D294">
            <v>8.86</v>
          </cell>
          <cell r="E294">
            <v>900</v>
          </cell>
          <cell r="F294">
            <v>7974</v>
          </cell>
          <cell r="G294">
            <v>700</v>
          </cell>
          <cell r="H294">
            <v>6202</v>
          </cell>
          <cell r="I294">
            <v>200</v>
          </cell>
          <cell r="J294">
            <v>1772</v>
          </cell>
          <cell r="K294">
            <v>0</v>
          </cell>
          <cell r="L294">
            <v>0</v>
          </cell>
          <cell r="M294" t="str">
            <v>No.8</v>
          </cell>
        </row>
        <row r="295">
          <cell r="A295" t="str">
            <v>시공이음면정리(치핑)</v>
          </cell>
          <cell r="B295" t="str">
            <v>인력</v>
          </cell>
          <cell r="C295" t="str">
            <v>M2</v>
          </cell>
          <cell r="D295">
            <v>4.66</v>
          </cell>
          <cell r="E295">
            <v>19000</v>
          </cell>
          <cell r="F295">
            <v>88540</v>
          </cell>
          <cell r="G295">
            <v>500</v>
          </cell>
          <cell r="H295">
            <v>2330</v>
          </cell>
          <cell r="I295">
            <v>18500</v>
          </cell>
          <cell r="J295">
            <v>86210</v>
          </cell>
          <cell r="K295">
            <v>0</v>
          </cell>
          <cell r="L295">
            <v>0</v>
          </cell>
          <cell r="M295" t="str">
            <v>No.22</v>
          </cell>
        </row>
        <row r="296">
          <cell r="A296" t="str">
            <v>스페이서(T=75MM)</v>
          </cell>
          <cell r="C296" t="str">
            <v>EA</v>
          </cell>
          <cell r="D296">
            <v>15</v>
          </cell>
          <cell r="E296">
            <v>100</v>
          </cell>
          <cell r="F296">
            <v>1500</v>
          </cell>
          <cell r="G296">
            <v>100</v>
          </cell>
          <cell r="H296">
            <v>1500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수팽창고무지수판 설치</v>
          </cell>
          <cell r="B297" t="str">
            <v>20X10</v>
          </cell>
          <cell r="C297" t="str">
            <v>M</v>
          </cell>
          <cell r="D297">
            <v>4.45</v>
          </cell>
          <cell r="E297">
            <v>3900</v>
          </cell>
          <cell r="F297">
            <v>17355</v>
          </cell>
          <cell r="G297">
            <v>3100</v>
          </cell>
          <cell r="H297">
            <v>13795</v>
          </cell>
          <cell r="I297">
            <v>800</v>
          </cell>
          <cell r="J297">
            <v>3560</v>
          </cell>
          <cell r="K297">
            <v>0</v>
          </cell>
          <cell r="L297">
            <v>0</v>
          </cell>
          <cell r="M297" t="str">
            <v>No.23</v>
          </cell>
        </row>
        <row r="298">
          <cell r="A298" t="str">
            <v>P.V.C 파이프(VG1)</v>
          </cell>
          <cell r="B298" t="str">
            <v>Φ100M/M</v>
          </cell>
          <cell r="C298" t="str">
            <v>M</v>
          </cell>
          <cell r="D298">
            <v>0.7</v>
          </cell>
          <cell r="E298">
            <v>6800</v>
          </cell>
          <cell r="F298">
            <v>4760</v>
          </cell>
          <cell r="G298">
            <v>6500</v>
          </cell>
          <cell r="H298">
            <v>4550</v>
          </cell>
          <cell r="I298">
            <v>300</v>
          </cell>
          <cell r="J298">
            <v>210</v>
          </cell>
          <cell r="K298">
            <v>0</v>
          </cell>
          <cell r="L298">
            <v>0</v>
          </cell>
        </row>
        <row r="300">
          <cell r="A300" t="str">
            <v>4. 부대시설공</v>
          </cell>
          <cell r="F300">
            <v>19504040</v>
          </cell>
          <cell r="H300">
            <v>7173585</v>
          </cell>
          <cell r="J300">
            <v>10916732</v>
          </cell>
          <cell r="L300">
            <v>1413723</v>
          </cell>
        </row>
        <row r="301">
          <cell r="A301" t="str">
            <v>하수관거인식테이프</v>
          </cell>
          <cell r="B301" t="str">
            <v>5cmX20m</v>
          </cell>
          <cell r="C301" t="str">
            <v>M</v>
          </cell>
          <cell r="D301">
            <v>2175.5</v>
          </cell>
          <cell r="E301">
            <v>1300</v>
          </cell>
          <cell r="F301">
            <v>2828150</v>
          </cell>
          <cell r="G301">
            <v>1100</v>
          </cell>
          <cell r="H301">
            <v>2393050</v>
          </cell>
          <cell r="I301">
            <v>200</v>
          </cell>
          <cell r="J301">
            <v>435100</v>
          </cell>
          <cell r="K301">
            <v>0</v>
          </cell>
          <cell r="L301">
            <v>0</v>
          </cell>
        </row>
        <row r="302">
          <cell r="A302" t="str">
            <v>주철관수압시험비</v>
          </cell>
          <cell r="B302" t="str">
            <v>Φ250:200m당1회</v>
          </cell>
          <cell r="C302" t="str">
            <v>회</v>
          </cell>
          <cell r="D302">
            <v>11</v>
          </cell>
          <cell r="E302">
            <v>451400</v>
          </cell>
          <cell r="F302">
            <v>4965400</v>
          </cell>
          <cell r="G302">
            <v>213800</v>
          </cell>
          <cell r="H302">
            <v>2351800</v>
          </cell>
          <cell r="I302">
            <v>237600</v>
          </cell>
          <cell r="J302">
            <v>2613600</v>
          </cell>
          <cell r="K302">
            <v>0</v>
          </cell>
          <cell r="L302">
            <v>0</v>
          </cell>
          <cell r="M302" t="str">
            <v>No.28</v>
          </cell>
        </row>
        <row r="303">
          <cell r="A303" t="str">
            <v>콘크리트 절단</v>
          </cell>
          <cell r="C303" t="str">
            <v>M</v>
          </cell>
          <cell r="D303">
            <v>2.6</v>
          </cell>
          <cell r="E303">
            <v>2000</v>
          </cell>
          <cell r="F303">
            <v>5200</v>
          </cell>
          <cell r="G303">
            <v>900</v>
          </cell>
          <cell r="H303">
            <v>2340</v>
          </cell>
          <cell r="I303">
            <v>1000</v>
          </cell>
          <cell r="J303">
            <v>2600</v>
          </cell>
          <cell r="K303">
            <v>100</v>
          </cell>
          <cell r="L303">
            <v>260</v>
          </cell>
          <cell r="M303" t="str">
            <v>No.5</v>
          </cell>
        </row>
        <row r="304">
          <cell r="A304" t="str">
            <v>무근 구조물헐기</v>
          </cell>
          <cell r="B304" t="str">
            <v>소형브레커+공기압축기</v>
          </cell>
          <cell r="C304" t="str">
            <v>M3</v>
          </cell>
          <cell r="D304">
            <v>22.04</v>
          </cell>
          <cell r="E304">
            <v>27100</v>
          </cell>
          <cell r="F304">
            <v>597284</v>
          </cell>
          <cell r="G304">
            <v>2100</v>
          </cell>
          <cell r="H304">
            <v>46284</v>
          </cell>
          <cell r="I304">
            <v>18900</v>
          </cell>
          <cell r="J304">
            <v>416556</v>
          </cell>
          <cell r="K304">
            <v>6100</v>
          </cell>
          <cell r="L304">
            <v>134444</v>
          </cell>
          <cell r="M304" t="str">
            <v>No.26</v>
          </cell>
        </row>
        <row r="305">
          <cell r="A305" t="str">
            <v>콘크리트 복구</v>
          </cell>
          <cell r="C305" t="str">
            <v>M3</v>
          </cell>
          <cell r="D305">
            <v>0.09</v>
          </cell>
          <cell r="E305">
            <v>49700</v>
          </cell>
          <cell r="F305">
            <v>4473</v>
          </cell>
          <cell r="G305">
            <v>43900</v>
          </cell>
          <cell r="H305">
            <v>3951</v>
          </cell>
          <cell r="I305">
            <v>5800</v>
          </cell>
          <cell r="J305">
            <v>522</v>
          </cell>
          <cell r="K305">
            <v>0</v>
          </cell>
          <cell r="L305">
            <v>0</v>
          </cell>
          <cell r="M305" t="str">
            <v>No.14</v>
          </cell>
        </row>
        <row r="306">
          <cell r="A306" t="str">
            <v>합판거푸집</v>
          </cell>
          <cell r="B306" t="str">
            <v>0-7m:3회</v>
          </cell>
          <cell r="C306" t="str">
            <v>M2</v>
          </cell>
          <cell r="D306">
            <v>0.75</v>
          </cell>
          <cell r="E306">
            <v>12000</v>
          </cell>
          <cell r="F306">
            <v>9000</v>
          </cell>
          <cell r="G306">
            <v>4000</v>
          </cell>
          <cell r="H306">
            <v>3000</v>
          </cell>
          <cell r="I306">
            <v>8000</v>
          </cell>
          <cell r="J306">
            <v>6000</v>
          </cell>
          <cell r="K306">
            <v>0</v>
          </cell>
          <cell r="L306">
            <v>0</v>
          </cell>
          <cell r="M306" t="str">
            <v>No.15</v>
          </cell>
        </row>
        <row r="307">
          <cell r="A307" t="str">
            <v>합판거푸집</v>
          </cell>
          <cell r="B307" t="str">
            <v>0-7m:6회</v>
          </cell>
          <cell r="C307" t="str">
            <v>M2</v>
          </cell>
          <cell r="D307">
            <v>65.09</v>
          </cell>
          <cell r="E307">
            <v>17100</v>
          </cell>
          <cell r="F307">
            <v>1113039</v>
          </cell>
          <cell r="G307">
            <v>5300</v>
          </cell>
          <cell r="H307">
            <v>344977</v>
          </cell>
          <cell r="I307">
            <v>11800</v>
          </cell>
          <cell r="J307">
            <v>768062</v>
          </cell>
          <cell r="K307">
            <v>0</v>
          </cell>
          <cell r="L307">
            <v>0</v>
          </cell>
          <cell r="M307" t="str">
            <v>No.11</v>
          </cell>
        </row>
        <row r="308">
          <cell r="A308" t="str">
            <v>수팽창고무지수판 설치</v>
          </cell>
          <cell r="B308" t="str">
            <v>20X10</v>
          </cell>
          <cell r="C308" t="str">
            <v>M</v>
          </cell>
          <cell r="D308">
            <v>0.4</v>
          </cell>
          <cell r="E308">
            <v>3900</v>
          </cell>
          <cell r="F308">
            <v>1560</v>
          </cell>
          <cell r="G308">
            <v>3100</v>
          </cell>
          <cell r="H308">
            <v>1240</v>
          </cell>
          <cell r="I308">
            <v>800</v>
          </cell>
          <cell r="J308">
            <v>320</v>
          </cell>
          <cell r="K308">
            <v>0</v>
          </cell>
          <cell r="L308">
            <v>0</v>
          </cell>
          <cell r="M308" t="str">
            <v>No.23</v>
          </cell>
        </row>
        <row r="309">
          <cell r="A309" t="str">
            <v>시공이음면정리(치핑)</v>
          </cell>
          <cell r="B309" t="str">
            <v>인력</v>
          </cell>
          <cell r="C309" t="str">
            <v>M2</v>
          </cell>
          <cell r="D309">
            <v>0.65</v>
          </cell>
          <cell r="E309">
            <v>19000</v>
          </cell>
          <cell r="F309">
            <v>12350</v>
          </cell>
          <cell r="G309">
            <v>500</v>
          </cell>
          <cell r="H309">
            <v>325</v>
          </cell>
          <cell r="I309">
            <v>18500</v>
          </cell>
          <cell r="J309">
            <v>12025</v>
          </cell>
          <cell r="K309">
            <v>0</v>
          </cell>
          <cell r="L309">
            <v>0</v>
          </cell>
          <cell r="M309" t="str">
            <v>No.22</v>
          </cell>
        </row>
        <row r="310">
          <cell r="A310" t="str">
            <v>신·구 콘크리트 접착제바르기</v>
          </cell>
          <cell r="C310" t="str">
            <v>M2</v>
          </cell>
          <cell r="D310">
            <v>0.65</v>
          </cell>
          <cell r="E310">
            <v>10800</v>
          </cell>
          <cell r="F310">
            <v>7020</v>
          </cell>
          <cell r="G310">
            <v>4400</v>
          </cell>
          <cell r="H310">
            <v>2860</v>
          </cell>
          <cell r="I310">
            <v>6300</v>
          </cell>
          <cell r="J310">
            <v>4095</v>
          </cell>
          <cell r="K310">
            <v>100</v>
          </cell>
          <cell r="L310">
            <v>65</v>
          </cell>
          <cell r="M310" t="str">
            <v>No.30</v>
          </cell>
        </row>
        <row r="311">
          <cell r="A311" t="str">
            <v>폐기물운반</v>
          </cell>
          <cell r="B311" t="str">
            <v>B.H0.7 + D.T15</v>
          </cell>
          <cell r="C311" t="str">
            <v>M3</v>
          </cell>
          <cell r="D311">
            <v>28.32</v>
          </cell>
          <cell r="E311">
            <v>12300</v>
          </cell>
          <cell r="F311">
            <v>348336</v>
          </cell>
          <cell r="G311">
            <v>4600</v>
          </cell>
          <cell r="H311">
            <v>130272</v>
          </cell>
          <cell r="I311">
            <v>3500</v>
          </cell>
          <cell r="J311">
            <v>99120</v>
          </cell>
          <cell r="K311">
            <v>4200</v>
          </cell>
          <cell r="L311">
            <v>118944</v>
          </cell>
          <cell r="M311" t="str">
            <v>#.12</v>
          </cell>
        </row>
        <row r="312">
          <cell r="A312" t="str">
            <v>전석헐기</v>
          </cell>
          <cell r="C312" t="str">
            <v>M2</v>
          </cell>
          <cell r="D312">
            <v>14.4</v>
          </cell>
          <cell r="E312">
            <v>20900</v>
          </cell>
          <cell r="F312">
            <v>300960</v>
          </cell>
          <cell r="G312">
            <v>1000</v>
          </cell>
          <cell r="H312">
            <v>14400</v>
          </cell>
          <cell r="I312">
            <v>19900</v>
          </cell>
          <cell r="J312">
            <v>286560</v>
          </cell>
          <cell r="K312">
            <v>0</v>
          </cell>
          <cell r="L312">
            <v>0</v>
          </cell>
          <cell r="M312" t="str">
            <v>No.56</v>
          </cell>
        </row>
        <row r="313">
          <cell r="A313" t="str">
            <v>전석쌓기</v>
          </cell>
          <cell r="C313" t="str">
            <v>M2</v>
          </cell>
          <cell r="D313">
            <v>14.4</v>
          </cell>
          <cell r="E313">
            <v>38300</v>
          </cell>
          <cell r="F313">
            <v>551520</v>
          </cell>
          <cell r="G313">
            <v>3000</v>
          </cell>
          <cell r="H313">
            <v>43200</v>
          </cell>
          <cell r="I313">
            <v>29700</v>
          </cell>
          <cell r="J313">
            <v>427680</v>
          </cell>
          <cell r="K313">
            <v>5600</v>
          </cell>
          <cell r="L313">
            <v>80640</v>
          </cell>
          <cell r="M313" t="str">
            <v>No.57</v>
          </cell>
        </row>
        <row r="314">
          <cell r="A314" t="str">
            <v>흄관접합및부설(기계,소켓트식)</v>
          </cell>
          <cell r="B314" t="str">
            <v>ø400M/M</v>
          </cell>
          <cell r="C314" t="str">
            <v>본</v>
          </cell>
          <cell r="D314">
            <v>2</v>
          </cell>
          <cell r="E314">
            <v>54900</v>
          </cell>
          <cell r="F314">
            <v>109800</v>
          </cell>
          <cell r="G314">
            <v>2000</v>
          </cell>
          <cell r="H314">
            <v>4000</v>
          </cell>
          <cell r="I314">
            <v>47300</v>
          </cell>
          <cell r="J314">
            <v>94600</v>
          </cell>
          <cell r="K314">
            <v>5600</v>
          </cell>
          <cell r="L314">
            <v>11200</v>
          </cell>
          <cell r="M314" t="str">
            <v>No.119</v>
          </cell>
        </row>
        <row r="315">
          <cell r="A315" t="str">
            <v>흄관접합및부설(기계,소켓트식)</v>
          </cell>
          <cell r="B315" t="str">
            <v>ø500M/M</v>
          </cell>
          <cell r="C315" t="str">
            <v>본</v>
          </cell>
          <cell r="D315">
            <v>17</v>
          </cell>
          <cell r="E315">
            <v>76900</v>
          </cell>
          <cell r="F315">
            <v>1307300</v>
          </cell>
          <cell r="G315">
            <v>2600</v>
          </cell>
          <cell r="H315">
            <v>44200</v>
          </cell>
          <cell r="I315">
            <v>67100</v>
          </cell>
          <cell r="J315">
            <v>1140700</v>
          </cell>
          <cell r="K315">
            <v>7200</v>
          </cell>
          <cell r="L315">
            <v>122400</v>
          </cell>
          <cell r="M315" t="str">
            <v>No.120</v>
          </cell>
        </row>
        <row r="316">
          <cell r="A316" t="str">
            <v>흄관접합및부설(기계,소켓트식)</v>
          </cell>
          <cell r="B316" t="str">
            <v>ø600M/M</v>
          </cell>
          <cell r="C316" t="str">
            <v>본</v>
          </cell>
          <cell r="D316">
            <v>11</v>
          </cell>
          <cell r="E316">
            <v>97200</v>
          </cell>
          <cell r="F316">
            <v>1069200</v>
          </cell>
          <cell r="G316">
            <v>3000</v>
          </cell>
          <cell r="H316">
            <v>33000</v>
          </cell>
          <cell r="I316">
            <v>85700</v>
          </cell>
          <cell r="J316">
            <v>942700</v>
          </cell>
          <cell r="K316">
            <v>8500</v>
          </cell>
          <cell r="L316">
            <v>93500</v>
          </cell>
          <cell r="M316" t="str">
            <v>No.121</v>
          </cell>
        </row>
        <row r="317">
          <cell r="A317" t="str">
            <v>기존 흄관철거</v>
          </cell>
          <cell r="B317" t="str">
            <v>D=400mm</v>
          </cell>
          <cell r="C317" t="str">
            <v>M</v>
          </cell>
          <cell r="D317">
            <v>4.5</v>
          </cell>
          <cell r="E317">
            <v>6600</v>
          </cell>
          <cell r="F317">
            <v>29700</v>
          </cell>
          <cell r="G317">
            <v>2500</v>
          </cell>
          <cell r="H317">
            <v>11250</v>
          </cell>
          <cell r="I317">
            <v>2400</v>
          </cell>
          <cell r="J317">
            <v>10800</v>
          </cell>
          <cell r="K317">
            <v>1700</v>
          </cell>
          <cell r="L317">
            <v>7650</v>
          </cell>
          <cell r="M317" t="str">
            <v>No.122</v>
          </cell>
        </row>
        <row r="318">
          <cell r="A318" t="str">
            <v>기존 흄관철거</v>
          </cell>
          <cell r="B318" t="str">
            <v>D=500mm</v>
          </cell>
          <cell r="C318" t="str">
            <v>M</v>
          </cell>
          <cell r="D318">
            <v>42.9</v>
          </cell>
          <cell r="E318">
            <v>11200</v>
          </cell>
          <cell r="F318">
            <v>480480</v>
          </cell>
          <cell r="G318">
            <v>2400</v>
          </cell>
          <cell r="H318">
            <v>102960</v>
          </cell>
          <cell r="I318">
            <v>6000</v>
          </cell>
          <cell r="J318">
            <v>257400</v>
          </cell>
          <cell r="K318">
            <v>2800</v>
          </cell>
          <cell r="L318">
            <v>120120</v>
          </cell>
          <cell r="M318" t="str">
            <v>No.123</v>
          </cell>
        </row>
        <row r="319">
          <cell r="A319" t="str">
            <v>기존 흄관철거</v>
          </cell>
          <cell r="B319" t="str">
            <v>D=600mm</v>
          </cell>
          <cell r="C319" t="str">
            <v>M</v>
          </cell>
          <cell r="D319">
            <v>27</v>
          </cell>
          <cell r="E319">
            <v>14400</v>
          </cell>
          <cell r="F319">
            <v>388800</v>
          </cell>
          <cell r="G319">
            <v>3800</v>
          </cell>
          <cell r="H319">
            <v>102600</v>
          </cell>
          <cell r="I319">
            <v>6700</v>
          </cell>
          <cell r="J319">
            <v>180900</v>
          </cell>
          <cell r="K319">
            <v>3900</v>
          </cell>
          <cell r="L319">
            <v>105300</v>
          </cell>
          <cell r="M319" t="str">
            <v>No.51</v>
          </cell>
        </row>
        <row r="320">
          <cell r="A320" t="str">
            <v>보차도 경계석 헐기 및 설치</v>
          </cell>
          <cell r="B320" t="str">
            <v>500X200X170</v>
          </cell>
          <cell r="C320" t="str">
            <v>M</v>
          </cell>
          <cell r="D320">
            <v>172</v>
          </cell>
          <cell r="E320">
            <v>24500</v>
          </cell>
          <cell r="F320">
            <v>4214000</v>
          </cell>
          <cell r="G320">
            <v>7300</v>
          </cell>
          <cell r="H320">
            <v>1255600</v>
          </cell>
          <cell r="I320">
            <v>13600</v>
          </cell>
          <cell r="J320">
            <v>2339200</v>
          </cell>
          <cell r="K320">
            <v>3600</v>
          </cell>
          <cell r="L320">
            <v>619200</v>
          </cell>
          <cell r="M320" t="str">
            <v>No.68</v>
          </cell>
        </row>
        <row r="321">
          <cell r="A321" t="str">
            <v>보도블럭파취복구</v>
          </cell>
          <cell r="C321" t="str">
            <v>M2</v>
          </cell>
          <cell r="D321">
            <v>156.82</v>
          </cell>
          <cell r="E321">
            <v>7400</v>
          </cell>
          <cell r="F321">
            <v>1160468</v>
          </cell>
          <cell r="G321">
            <v>1800</v>
          </cell>
          <cell r="H321">
            <v>282276</v>
          </cell>
          <cell r="I321">
            <v>5600</v>
          </cell>
          <cell r="J321">
            <v>878192</v>
          </cell>
          <cell r="K321">
            <v>0</v>
          </cell>
          <cell r="L321">
            <v>0</v>
          </cell>
          <cell r="M321" t="str">
            <v>No.69</v>
          </cell>
        </row>
        <row r="323">
          <cell r="A323" t="str">
            <v>5. 운 반 공</v>
          </cell>
          <cell r="F323">
            <v>2727107</v>
          </cell>
          <cell r="H323">
            <v>481800</v>
          </cell>
          <cell r="J323">
            <v>525600</v>
          </cell>
          <cell r="L323">
            <v>1719707</v>
          </cell>
        </row>
        <row r="324">
          <cell r="A324" t="str">
            <v>철근운반</v>
          </cell>
          <cell r="C324" t="str">
            <v>TON</v>
          </cell>
          <cell r="D324">
            <v>1.3029999999999999</v>
          </cell>
          <cell r="E324">
            <v>9000</v>
          </cell>
          <cell r="F324">
            <v>11727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9000</v>
          </cell>
          <cell r="L324">
            <v>11727</v>
          </cell>
          <cell r="M324" t="str">
            <v>#.15</v>
          </cell>
        </row>
        <row r="325">
          <cell r="A325" t="str">
            <v>주철관 운반</v>
          </cell>
          <cell r="B325" t="str">
            <v>Φ250M/M</v>
          </cell>
          <cell r="C325" t="str">
            <v>본</v>
          </cell>
          <cell r="D325">
            <v>363</v>
          </cell>
          <cell r="E325">
            <v>2700</v>
          </cell>
          <cell r="F325">
            <v>980100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2700</v>
          </cell>
          <cell r="L325">
            <v>980100</v>
          </cell>
          <cell r="M325" t="str">
            <v>#.16</v>
          </cell>
        </row>
        <row r="326">
          <cell r="A326" t="str">
            <v>주철관 운반</v>
          </cell>
          <cell r="B326" t="str">
            <v>이형관</v>
          </cell>
          <cell r="C326" t="str">
            <v>KG</v>
          </cell>
          <cell r="D326">
            <v>1365.8</v>
          </cell>
          <cell r="E326">
            <v>100</v>
          </cell>
          <cell r="F326">
            <v>136580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100</v>
          </cell>
          <cell r="L326">
            <v>136580</v>
          </cell>
          <cell r="M326" t="str">
            <v>#.17</v>
          </cell>
        </row>
        <row r="327">
          <cell r="A327" t="str">
            <v>보조기층운반</v>
          </cell>
          <cell r="C327" t="str">
            <v>M3</v>
          </cell>
          <cell r="D327">
            <v>219</v>
          </cell>
          <cell r="E327">
            <v>7300</v>
          </cell>
          <cell r="F327">
            <v>1598700</v>
          </cell>
          <cell r="G327">
            <v>2200</v>
          </cell>
          <cell r="H327">
            <v>481800</v>
          </cell>
          <cell r="I327">
            <v>2400</v>
          </cell>
          <cell r="J327">
            <v>525600</v>
          </cell>
          <cell r="K327">
            <v>2700</v>
          </cell>
          <cell r="L327">
            <v>591300</v>
          </cell>
          <cell r="M327" t="str">
            <v>#.18</v>
          </cell>
        </row>
        <row r="333">
          <cell r="A333" t="str">
            <v>⊙A-LINE  사급자재비</v>
          </cell>
          <cell r="C333" t="str">
            <v>식</v>
          </cell>
          <cell r="D333">
            <v>1</v>
          </cell>
          <cell r="F333">
            <v>45524940</v>
          </cell>
          <cell r="H333">
            <v>45524940</v>
          </cell>
          <cell r="J333">
            <v>0</v>
          </cell>
          <cell r="L333">
            <v>0</v>
          </cell>
        </row>
        <row r="335">
          <cell r="A335" t="str">
            <v>모  래</v>
          </cell>
          <cell r="C335" t="str">
            <v>M3</v>
          </cell>
          <cell r="D335">
            <v>623</v>
          </cell>
          <cell r="E335">
            <v>17000</v>
          </cell>
          <cell r="F335">
            <v>10591000</v>
          </cell>
          <cell r="G335">
            <v>17000</v>
          </cell>
          <cell r="H335">
            <v>10591000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A336" t="str">
            <v>자  갈</v>
          </cell>
          <cell r="C336" t="str">
            <v>M3</v>
          </cell>
          <cell r="D336">
            <v>0.27</v>
          </cell>
          <cell r="E336">
            <v>8000</v>
          </cell>
          <cell r="F336">
            <v>2160</v>
          </cell>
          <cell r="G336">
            <v>8000</v>
          </cell>
          <cell r="H336">
            <v>2160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A337" t="str">
            <v>잡  석</v>
          </cell>
          <cell r="C337" t="str">
            <v>M3</v>
          </cell>
          <cell r="D337">
            <v>2.62</v>
          </cell>
          <cell r="E337">
            <v>7000</v>
          </cell>
          <cell r="F337">
            <v>18340</v>
          </cell>
          <cell r="G337">
            <v>7000</v>
          </cell>
          <cell r="H337">
            <v>18340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A338" t="str">
            <v>아스팔트유제</v>
          </cell>
          <cell r="B338" t="str">
            <v>RSC-4</v>
          </cell>
          <cell r="C338" t="str">
            <v>DRUM</v>
          </cell>
          <cell r="D338">
            <v>0.89</v>
          </cell>
          <cell r="E338">
            <v>52000</v>
          </cell>
          <cell r="F338">
            <v>46280</v>
          </cell>
          <cell r="G338">
            <v>52000</v>
          </cell>
          <cell r="H338">
            <v>46280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아스팔트유제</v>
          </cell>
          <cell r="B339" t="str">
            <v>MC-1</v>
          </cell>
          <cell r="C339" t="str">
            <v>DRUM</v>
          </cell>
          <cell r="D339">
            <v>1.77</v>
          </cell>
          <cell r="E339">
            <v>58000</v>
          </cell>
          <cell r="F339">
            <v>102660</v>
          </cell>
          <cell r="G339">
            <v>58000</v>
          </cell>
          <cell r="H339">
            <v>102660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주철관 이형관</v>
          </cell>
          <cell r="B340" t="str">
            <v>D300M/M이상 D600M/M이하</v>
          </cell>
          <cell r="C340" t="str">
            <v>KG</v>
          </cell>
          <cell r="D340">
            <v>1365.8</v>
          </cell>
          <cell r="E340">
            <v>2500</v>
          </cell>
          <cell r="F340">
            <v>3414500</v>
          </cell>
          <cell r="G340">
            <v>2500</v>
          </cell>
          <cell r="H340">
            <v>3414500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A341" t="str">
            <v>이중벽 P.E관</v>
          </cell>
          <cell r="B341" t="str">
            <v>Φ250M/M</v>
          </cell>
          <cell r="C341" t="str">
            <v>본</v>
          </cell>
          <cell r="D341">
            <v>150</v>
          </cell>
          <cell r="E341">
            <v>127200</v>
          </cell>
          <cell r="F341">
            <v>19080000</v>
          </cell>
          <cell r="G341">
            <v>127200</v>
          </cell>
          <cell r="H341">
            <v>19080000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A342" t="str">
            <v>이중벽 P.E관 지수단관</v>
          </cell>
          <cell r="B342" t="str">
            <v>Φ250M/M</v>
          </cell>
          <cell r="C342" t="str">
            <v>EA</v>
          </cell>
          <cell r="D342">
            <v>38</v>
          </cell>
          <cell r="E342">
            <v>34900</v>
          </cell>
          <cell r="F342">
            <v>1326200</v>
          </cell>
          <cell r="G342">
            <v>34900</v>
          </cell>
          <cell r="H342">
            <v>1326200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이중벽 P.E 곡관</v>
          </cell>
          <cell r="B343" t="str">
            <v>Φ250M/MX45</v>
          </cell>
          <cell r="C343" t="str">
            <v>EA</v>
          </cell>
          <cell r="D343">
            <v>6</v>
          </cell>
          <cell r="E343">
            <v>61500</v>
          </cell>
          <cell r="F343">
            <v>369000</v>
          </cell>
          <cell r="G343">
            <v>61500</v>
          </cell>
          <cell r="H343">
            <v>369000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A344" t="str">
            <v>보조기층제</v>
          </cell>
          <cell r="C344" t="str">
            <v>M3</v>
          </cell>
          <cell r="D344">
            <v>405</v>
          </cell>
          <cell r="E344">
            <v>6300</v>
          </cell>
          <cell r="F344">
            <v>2551500</v>
          </cell>
          <cell r="G344">
            <v>6300</v>
          </cell>
          <cell r="H344">
            <v>2551500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주철관 접합부품(K.P메카니칼접합)</v>
          </cell>
          <cell r="B345" t="str">
            <v>D=100MM</v>
          </cell>
          <cell r="C345" t="str">
            <v>SET</v>
          </cell>
          <cell r="D345">
            <v>1</v>
          </cell>
          <cell r="E345">
            <v>7100</v>
          </cell>
          <cell r="F345">
            <v>7100</v>
          </cell>
          <cell r="G345">
            <v>7100</v>
          </cell>
          <cell r="H345">
            <v>7100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A346" t="str">
            <v>주철관 접합부품(K.P메카니칼접합)</v>
          </cell>
          <cell r="B346" t="str">
            <v>D=250MM</v>
          </cell>
          <cell r="C346" t="str">
            <v>SET</v>
          </cell>
          <cell r="D346">
            <v>398</v>
          </cell>
          <cell r="E346">
            <v>16000</v>
          </cell>
          <cell r="F346">
            <v>6368000</v>
          </cell>
          <cell r="G346">
            <v>16000</v>
          </cell>
          <cell r="H346">
            <v>6368000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A347" t="str">
            <v>주철관 접합부품(플랜지접합)</v>
          </cell>
          <cell r="B347" t="str">
            <v>D=80MM</v>
          </cell>
          <cell r="C347" t="str">
            <v>SET</v>
          </cell>
          <cell r="D347">
            <v>4</v>
          </cell>
          <cell r="E347">
            <v>1300</v>
          </cell>
          <cell r="F347">
            <v>5200</v>
          </cell>
          <cell r="G347">
            <v>1300</v>
          </cell>
          <cell r="H347">
            <v>5200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A348" t="str">
            <v>주철관 접합부품(플랜지접합)</v>
          </cell>
          <cell r="B348" t="str">
            <v>D=100MM</v>
          </cell>
          <cell r="C348" t="str">
            <v>SET</v>
          </cell>
          <cell r="D348">
            <v>3</v>
          </cell>
          <cell r="E348">
            <v>1400</v>
          </cell>
          <cell r="F348">
            <v>4200</v>
          </cell>
          <cell r="G348">
            <v>1400</v>
          </cell>
          <cell r="H348">
            <v>4200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A349" t="str">
            <v>원심력철근콘크리트관</v>
          </cell>
          <cell r="B349" t="str">
            <v>보통관 400*35(MM)</v>
          </cell>
          <cell r="C349" t="str">
            <v>본</v>
          </cell>
          <cell r="D349">
            <v>2</v>
          </cell>
          <cell r="E349">
            <v>37500</v>
          </cell>
          <cell r="F349">
            <v>75000</v>
          </cell>
          <cell r="G349">
            <v>37500</v>
          </cell>
          <cell r="H349">
            <v>75000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A350" t="str">
            <v>원심력철근콘크리트관</v>
          </cell>
          <cell r="B350" t="str">
            <v>보통관 500*42(MM)</v>
          </cell>
          <cell r="C350" t="str">
            <v>본</v>
          </cell>
          <cell r="D350">
            <v>17</v>
          </cell>
          <cell r="E350">
            <v>48700</v>
          </cell>
          <cell r="F350">
            <v>827900</v>
          </cell>
          <cell r="G350">
            <v>48700</v>
          </cell>
          <cell r="H350">
            <v>827900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A351" t="str">
            <v>원심력철근콘크리트관</v>
          </cell>
          <cell r="B351" t="str">
            <v>보통관 600*50(MM)</v>
          </cell>
          <cell r="C351" t="str">
            <v>본</v>
          </cell>
          <cell r="D351">
            <v>11</v>
          </cell>
          <cell r="E351">
            <v>66900</v>
          </cell>
          <cell r="F351">
            <v>735900</v>
          </cell>
          <cell r="G351">
            <v>66900</v>
          </cell>
          <cell r="H351">
            <v>735900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5">
          <cell r="A355" t="str">
            <v>Ⅱ.B-LINE차집관로(법환P/S→신시가지P/S)</v>
          </cell>
          <cell r="C355" t="str">
            <v>식</v>
          </cell>
          <cell r="D355">
            <v>1</v>
          </cell>
          <cell r="F355">
            <v>230909873</v>
          </cell>
          <cell r="H355">
            <v>115551780</v>
          </cell>
          <cell r="J355">
            <v>85284976</v>
          </cell>
          <cell r="L355">
            <v>30073117</v>
          </cell>
        </row>
        <row r="357">
          <cell r="A357" t="str">
            <v>1. 토    공</v>
          </cell>
          <cell r="F357">
            <v>182641265</v>
          </cell>
          <cell r="H357">
            <v>105799391</v>
          </cell>
          <cell r="J357">
            <v>55512919</v>
          </cell>
          <cell r="L357">
            <v>21328955</v>
          </cell>
        </row>
        <row r="358">
          <cell r="A358" t="str">
            <v>터파기:보조기층</v>
          </cell>
          <cell r="B358" t="str">
            <v>B.H 0.7㎥</v>
          </cell>
          <cell r="C358" t="str">
            <v>M3</v>
          </cell>
          <cell r="D358">
            <v>884.03</v>
          </cell>
          <cell r="E358">
            <v>1100</v>
          </cell>
          <cell r="F358">
            <v>972433</v>
          </cell>
          <cell r="G358">
            <v>300</v>
          </cell>
          <cell r="H358">
            <v>265209</v>
          </cell>
          <cell r="I358">
            <v>400</v>
          </cell>
          <cell r="J358">
            <v>353612</v>
          </cell>
          <cell r="K358">
            <v>400</v>
          </cell>
          <cell r="L358">
            <v>353612</v>
          </cell>
          <cell r="M358" t="str">
            <v>#.1</v>
          </cell>
        </row>
        <row r="359">
          <cell r="A359" t="str">
            <v>터파기:토사(육상),기계80+인력20</v>
          </cell>
          <cell r="B359" t="str">
            <v>B.H 0.7㎥</v>
          </cell>
          <cell r="C359" t="str">
            <v>M3</v>
          </cell>
          <cell r="D359">
            <v>1910.49</v>
          </cell>
          <cell r="E359">
            <v>2000</v>
          </cell>
          <cell r="F359">
            <v>3820980</v>
          </cell>
          <cell r="G359">
            <v>100</v>
          </cell>
          <cell r="H359">
            <v>191049</v>
          </cell>
          <cell r="I359">
            <v>1600</v>
          </cell>
          <cell r="J359">
            <v>3056784</v>
          </cell>
          <cell r="K359">
            <v>300</v>
          </cell>
          <cell r="L359">
            <v>573147</v>
          </cell>
          <cell r="M359" t="str">
            <v>#.2</v>
          </cell>
        </row>
        <row r="360">
          <cell r="A360" t="str">
            <v>기계터파기(연암)</v>
          </cell>
          <cell r="B360" t="str">
            <v>B.H0.7+브레이커</v>
          </cell>
          <cell r="C360" t="str">
            <v>M3</v>
          </cell>
          <cell r="D360">
            <v>748.34</v>
          </cell>
          <cell r="E360">
            <v>18400</v>
          </cell>
          <cell r="F360">
            <v>13769456</v>
          </cell>
          <cell r="G360">
            <v>2800</v>
          </cell>
          <cell r="H360">
            <v>2095352</v>
          </cell>
          <cell r="I360">
            <v>7300</v>
          </cell>
          <cell r="J360">
            <v>5462882</v>
          </cell>
          <cell r="K360">
            <v>8300</v>
          </cell>
          <cell r="L360">
            <v>6211222</v>
          </cell>
          <cell r="M360" t="str">
            <v>#.3</v>
          </cell>
        </row>
        <row r="361">
          <cell r="A361" t="str">
            <v>되메우기 및 다짐</v>
          </cell>
          <cell r="B361" t="str">
            <v>B.H 0.7+플래이트 콤펙터</v>
          </cell>
          <cell r="C361" t="str">
            <v>M3</v>
          </cell>
          <cell r="D361">
            <v>1871.84</v>
          </cell>
          <cell r="E361">
            <v>3500</v>
          </cell>
          <cell r="F361">
            <v>6551440</v>
          </cell>
          <cell r="G361">
            <v>400</v>
          </cell>
          <cell r="H361">
            <v>748736</v>
          </cell>
          <cell r="I361">
            <v>2600</v>
          </cell>
          <cell r="J361">
            <v>4866784</v>
          </cell>
          <cell r="K361">
            <v>500</v>
          </cell>
          <cell r="L361">
            <v>935920</v>
          </cell>
          <cell r="M361" t="str">
            <v>#.4</v>
          </cell>
        </row>
        <row r="362">
          <cell r="A362" t="str">
            <v>잡석부설(B.H 0.7)</v>
          </cell>
          <cell r="B362" t="str">
            <v>기계90%+인력10%</v>
          </cell>
          <cell r="C362" t="str">
            <v>M3</v>
          </cell>
          <cell r="D362">
            <v>172.46</v>
          </cell>
          <cell r="E362">
            <v>3000</v>
          </cell>
          <cell r="F362">
            <v>517380</v>
          </cell>
          <cell r="G362">
            <v>200</v>
          </cell>
          <cell r="H362">
            <v>34492</v>
          </cell>
          <cell r="I362">
            <v>2500</v>
          </cell>
          <cell r="J362">
            <v>431150</v>
          </cell>
          <cell r="K362">
            <v>300</v>
          </cell>
          <cell r="L362">
            <v>51738</v>
          </cell>
          <cell r="M362" t="str">
            <v>#.5</v>
          </cell>
        </row>
        <row r="363">
          <cell r="A363" t="str">
            <v>사토운반:보조기층</v>
          </cell>
          <cell r="B363" t="str">
            <v>B.H0.7 + D.T15</v>
          </cell>
          <cell r="C363" t="str">
            <v>M3</v>
          </cell>
          <cell r="D363">
            <v>884.03</v>
          </cell>
          <cell r="E363">
            <v>7300</v>
          </cell>
          <cell r="F363">
            <v>6453419</v>
          </cell>
          <cell r="G363">
            <v>2700</v>
          </cell>
          <cell r="H363">
            <v>2386881</v>
          </cell>
          <cell r="I363">
            <v>2100</v>
          </cell>
          <cell r="J363">
            <v>1856463</v>
          </cell>
          <cell r="K363">
            <v>2500</v>
          </cell>
          <cell r="L363">
            <v>2210075</v>
          </cell>
          <cell r="M363" t="str">
            <v>#.6</v>
          </cell>
        </row>
        <row r="364">
          <cell r="A364" t="str">
            <v>사토운반:연암</v>
          </cell>
          <cell r="B364" t="str">
            <v>B.H0.7 + D.T15</v>
          </cell>
          <cell r="C364" t="str">
            <v>M3</v>
          </cell>
          <cell r="D364">
            <v>748.34</v>
          </cell>
          <cell r="E364">
            <v>12000</v>
          </cell>
          <cell r="F364">
            <v>8980080</v>
          </cell>
          <cell r="G364">
            <v>4500</v>
          </cell>
          <cell r="H364">
            <v>3367530</v>
          </cell>
          <cell r="I364">
            <v>3500</v>
          </cell>
          <cell r="J364">
            <v>2619190</v>
          </cell>
          <cell r="K364">
            <v>4000</v>
          </cell>
          <cell r="L364">
            <v>2993360</v>
          </cell>
          <cell r="M364" t="str">
            <v>#.7</v>
          </cell>
        </row>
        <row r="365">
          <cell r="A365" t="str">
            <v>모래부설 및 다짐(B.H 0.7M3,관로기초)</v>
          </cell>
          <cell r="B365" t="str">
            <v>기계90%+인력10%</v>
          </cell>
          <cell r="C365" t="str">
            <v>M3</v>
          </cell>
          <cell r="D365">
            <v>354.49</v>
          </cell>
          <cell r="E365">
            <v>2300</v>
          </cell>
          <cell r="F365">
            <v>815327</v>
          </cell>
          <cell r="G365">
            <v>200</v>
          </cell>
          <cell r="H365">
            <v>70898</v>
          </cell>
          <cell r="I365">
            <v>1600</v>
          </cell>
          <cell r="J365">
            <v>567184</v>
          </cell>
          <cell r="K365">
            <v>500</v>
          </cell>
          <cell r="L365">
            <v>177245</v>
          </cell>
          <cell r="M365" t="str">
            <v>#.8</v>
          </cell>
        </row>
        <row r="366">
          <cell r="A366" t="str">
            <v>바닥면 고르기</v>
          </cell>
          <cell r="B366" t="str">
            <v>연암</v>
          </cell>
          <cell r="C366" t="str">
            <v>M2</v>
          </cell>
          <cell r="D366">
            <v>1474.15</v>
          </cell>
          <cell r="E366">
            <v>5400</v>
          </cell>
          <cell r="F366">
            <v>7960410</v>
          </cell>
          <cell r="G366">
            <v>500</v>
          </cell>
          <cell r="H366">
            <v>737075</v>
          </cell>
          <cell r="I366">
            <v>4600</v>
          </cell>
          <cell r="J366">
            <v>6781090</v>
          </cell>
          <cell r="K366">
            <v>300</v>
          </cell>
          <cell r="L366">
            <v>442245</v>
          </cell>
          <cell r="M366" t="str">
            <v>No.2</v>
          </cell>
        </row>
        <row r="367">
          <cell r="A367" t="str">
            <v>성토(토사)</v>
          </cell>
          <cell r="B367" t="str">
            <v>발생토유용</v>
          </cell>
          <cell r="C367" t="str">
            <v>M3</v>
          </cell>
          <cell r="D367">
            <v>6.32</v>
          </cell>
          <cell r="E367">
            <v>3000</v>
          </cell>
          <cell r="F367">
            <v>18960</v>
          </cell>
          <cell r="G367">
            <v>1100</v>
          </cell>
          <cell r="H367">
            <v>6952</v>
          </cell>
          <cell r="I367">
            <v>1100</v>
          </cell>
          <cell r="J367">
            <v>6952</v>
          </cell>
          <cell r="K367">
            <v>800</v>
          </cell>
          <cell r="L367">
            <v>5056</v>
          </cell>
          <cell r="M367" t="str">
            <v>#.9</v>
          </cell>
        </row>
        <row r="368">
          <cell r="A368" t="str">
            <v>아스팔트포장 절단</v>
          </cell>
          <cell r="C368" t="str">
            <v>M</v>
          </cell>
          <cell r="D368">
            <v>3205.4</v>
          </cell>
          <cell r="E368">
            <v>1800</v>
          </cell>
          <cell r="F368">
            <v>5769720</v>
          </cell>
          <cell r="G368">
            <v>900</v>
          </cell>
          <cell r="H368">
            <v>2884860</v>
          </cell>
          <cell r="I368">
            <v>800</v>
          </cell>
          <cell r="J368">
            <v>2564320</v>
          </cell>
          <cell r="K368">
            <v>100</v>
          </cell>
          <cell r="L368">
            <v>320540</v>
          </cell>
          <cell r="M368" t="str">
            <v>No.3</v>
          </cell>
        </row>
        <row r="369">
          <cell r="A369" t="str">
            <v>아스팔트포장 파취</v>
          </cell>
          <cell r="B369" t="str">
            <v>기계</v>
          </cell>
          <cell r="C369" t="str">
            <v>M3</v>
          </cell>
          <cell r="D369">
            <v>338.34</v>
          </cell>
          <cell r="E369">
            <v>15300</v>
          </cell>
          <cell r="F369">
            <v>5176602</v>
          </cell>
          <cell r="G369">
            <v>2300</v>
          </cell>
          <cell r="H369">
            <v>778182</v>
          </cell>
          <cell r="I369">
            <v>6300</v>
          </cell>
          <cell r="J369">
            <v>2131542</v>
          </cell>
          <cell r="K369">
            <v>6700</v>
          </cell>
          <cell r="L369">
            <v>2266878</v>
          </cell>
          <cell r="M369" t="str">
            <v>#.10</v>
          </cell>
        </row>
        <row r="370">
          <cell r="A370" t="str">
            <v>아스팔트 포장포설</v>
          </cell>
          <cell r="B370" t="str">
            <v>기층10cm+표층5cm</v>
          </cell>
          <cell r="C370" t="str">
            <v>a</v>
          </cell>
          <cell r="D370">
            <v>22.56</v>
          </cell>
          <cell r="E370">
            <v>3812100</v>
          </cell>
          <cell r="F370">
            <v>86000976</v>
          </cell>
          <cell r="G370">
            <v>3372300</v>
          </cell>
          <cell r="H370">
            <v>76079088</v>
          </cell>
          <cell r="I370">
            <v>409100</v>
          </cell>
          <cell r="J370">
            <v>9229296</v>
          </cell>
          <cell r="K370">
            <v>30700</v>
          </cell>
          <cell r="L370">
            <v>692592</v>
          </cell>
          <cell r="M370" t="str">
            <v>No.4</v>
          </cell>
        </row>
        <row r="371">
          <cell r="A371" t="str">
            <v>보조기층포설 및 다짐</v>
          </cell>
          <cell r="B371" t="str">
            <v>T=30cm</v>
          </cell>
          <cell r="C371" t="str">
            <v>M3</v>
          </cell>
          <cell r="D371">
            <v>620.74</v>
          </cell>
          <cell r="E371">
            <v>2800</v>
          </cell>
          <cell r="F371">
            <v>1738072</v>
          </cell>
          <cell r="G371">
            <v>400</v>
          </cell>
          <cell r="H371">
            <v>248296</v>
          </cell>
          <cell r="I371">
            <v>1700</v>
          </cell>
          <cell r="J371">
            <v>1055258</v>
          </cell>
          <cell r="K371">
            <v>700</v>
          </cell>
          <cell r="L371">
            <v>434518</v>
          </cell>
          <cell r="M371" t="str">
            <v>#.11</v>
          </cell>
        </row>
        <row r="372">
          <cell r="A372" t="str">
            <v>폐기물운반</v>
          </cell>
          <cell r="B372" t="str">
            <v>B.H0.7 + D.T15</v>
          </cell>
          <cell r="C372" t="str">
            <v>M3</v>
          </cell>
          <cell r="D372">
            <v>518.11</v>
          </cell>
          <cell r="E372">
            <v>12300</v>
          </cell>
          <cell r="F372">
            <v>6372753</v>
          </cell>
          <cell r="G372">
            <v>4600</v>
          </cell>
          <cell r="H372">
            <v>2383306</v>
          </cell>
          <cell r="I372">
            <v>3500</v>
          </cell>
          <cell r="J372">
            <v>1813385</v>
          </cell>
          <cell r="K372">
            <v>4200</v>
          </cell>
          <cell r="L372">
            <v>2176062</v>
          </cell>
          <cell r="M372" t="str">
            <v>#.12</v>
          </cell>
        </row>
        <row r="373">
          <cell r="A373" t="str">
            <v>콘크리트포장 절단</v>
          </cell>
          <cell r="C373" t="str">
            <v>M</v>
          </cell>
          <cell r="D373">
            <v>851.95</v>
          </cell>
          <cell r="E373">
            <v>2000</v>
          </cell>
          <cell r="F373">
            <v>1703900</v>
          </cell>
          <cell r="G373">
            <v>900</v>
          </cell>
          <cell r="H373">
            <v>766755</v>
          </cell>
          <cell r="I373">
            <v>1000</v>
          </cell>
          <cell r="J373">
            <v>851950</v>
          </cell>
          <cell r="K373">
            <v>100</v>
          </cell>
          <cell r="L373">
            <v>85195</v>
          </cell>
          <cell r="M373" t="str">
            <v>No.5</v>
          </cell>
        </row>
        <row r="374">
          <cell r="A374" t="str">
            <v>콘크리트포장 깨기</v>
          </cell>
          <cell r="B374" t="str">
            <v>T=30cm미만</v>
          </cell>
          <cell r="C374" t="str">
            <v>M3</v>
          </cell>
          <cell r="D374">
            <v>179.77</v>
          </cell>
          <cell r="E374">
            <v>15200</v>
          </cell>
          <cell r="F374">
            <v>2732504</v>
          </cell>
          <cell r="G374">
            <v>2200</v>
          </cell>
          <cell r="H374">
            <v>395494</v>
          </cell>
          <cell r="I374">
            <v>6300</v>
          </cell>
          <cell r="J374">
            <v>1132551</v>
          </cell>
          <cell r="K374">
            <v>6700</v>
          </cell>
          <cell r="L374">
            <v>1204459</v>
          </cell>
          <cell r="M374" t="str">
            <v>#.13</v>
          </cell>
        </row>
        <row r="375">
          <cell r="A375" t="str">
            <v>콘크리트포장 포설</v>
          </cell>
          <cell r="B375" t="str">
            <v>T=20cm</v>
          </cell>
          <cell r="C375" t="str">
            <v>M3</v>
          </cell>
          <cell r="D375">
            <v>179.77</v>
          </cell>
          <cell r="E375">
            <v>103500</v>
          </cell>
          <cell r="F375">
            <v>18606195</v>
          </cell>
          <cell r="G375">
            <v>52500</v>
          </cell>
          <cell r="H375">
            <v>9437925</v>
          </cell>
          <cell r="I375">
            <v>51000</v>
          </cell>
          <cell r="J375">
            <v>9168270</v>
          </cell>
          <cell r="K375">
            <v>0</v>
          </cell>
          <cell r="L375">
            <v>0</v>
          </cell>
          <cell r="M375" t="str">
            <v>No.6</v>
          </cell>
        </row>
        <row r="376">
          <cell r="A376" t="str">
            <v>모래부설(B.H 0.7M3)</v>
          </cell>
          <cell r="B376" t="str">
            <v>기계90%+인력10%</v>
          </cell>
          <cell r="C376" t="str">
            <v>M3</v>
          </cell>
          <cell r="D376">
            <v>26.97</v>
          </cell>
          <cell r="E376">
            <v>1300</v>
          </cell>
          <cell r="F376">
            <v>35061</v>
          </cell>
          <cell r="G376">
            <v>200</v>
          </cell>
          <cell r="H376">
            <v>5394</v>
          </cell>
          <cell r="I376">
            <v>700</v>
          </cell>
          <cell r="J376">
            <v>18879</v>
          </cell>
          <cell r="K376">
            <v>400</v>
          </cell>
          <cell r="L376">
            <v>10788</v>
          </cell>
          <cell r="M376" t="str">
            <v>#.14</v>
          </cell>
        </row>
        <row r="377">
          <cell r="A377" t="str">
            <v>와이어메쉬깔기</v>
          </cell>
          <cell r="B377" t="str">
            <v>#8X100X100</v>
          </cell>
          <cell r="C377" t="str">
            <v>M2</v>
          </cell>
          <cell r="D377">
            <v>898.83</v>
          </cell>
          <cell r="E377">
            <v>3000</v>
          </cell>
          <cell r="F377">
            <v>2696490</v>
          </cell>
          <cell r="G377">
            <v>2000</v>
          </cell>
          <cell r="H377">
            <v>1797660</v>
          </cell>
          <cell r="I377">
            <v>1000</v>
          </cell>
          <cell r="J377">
            <v>898830</v>
          </cell>
          <cell r="K377">
            <v>0</v>
          </cell>
          <cell r="L377">
            <v>0</v>
          </cell>
          <cell r="M377" t="str">
            <v>No.7</v>
          </cell>
        </row>
        <row r="378">
          <cell r="A378" t="str">
            <v>보조기층포설 및 다짐</v>
          </cell>
          <cell r="B378" t="str">
            <v>T=30cm</v>
          </cell>
          <cell r="C378" t="str">
            <v>M3</v>
          </cell>
          <cell r="D378">
            <v>263.29000000000002</v>
          </cell>
          <cell r="E378">
            <v>2800</v>
          </cell>
          <cell r="F378">
            <v>737212</v>
          </cell>
          <cell r="G378">
            <v>400</v>
          </cell>
          <cell r="H378">
            <v>105316</v>
          </cell>
          <cell r="I378">
            <v>1700</v>
          </cell>
          <cell r="J378">
            <v>447593</v>
          </cell>
          <cell r="K378">
            <v>700</v>
          </cell>
          <cell r="L378">
            <v>184303</v>
          </cell>
          <cell r="M378" t="str">
            <v>#.11</v>
          </cell>
        </row>
        <row r="379">
          <cell r="A379" t="str">
            <v>신축재</v>
          </cell>
          <cell r="B379" t="str">
            <v>T=1.5cm</v>
          </cell>
          <cell r="C379" t="str">
            <v>M2</v>
          </cell>
          <cell r="D379">
            <v>31.98</v>
          </cell>
          <cell r="E379">
            <v>12600</v>
          </cell>
          <cell r="F379">
            <v>402948</v>
          </cell>
          <cell r="G379">
            <v>12000</v>
          </cell>
          <cell r="H379">
            <v>383760</v>
          </cell>
          <cell r="I379">
            <v>600</v>
          </cell>
          <cell r="J379">
            <v>19188</v>
          </cell>
          <cell r="K379">
            <v>0</v>
          </cell>
          <cell r="L379">
            <v>0</v>
          </cell>
        </row>
        <row r="380">
          <cell r="A380" t="str">
            <v>양생(비닐)</v>
          </cell>
          <cell r="C380" t="str">
            <v>M2</v>
          </cell>
          <cell r="D380">
            <v>898.83</v>
          </cell>
          <cell r="E380">
            <v>900</v>
          </cell>
          <cell r="F380">
            <v>808947</v>
          </cell>
          <cell r="G380">
            <v>700</v>
          </cell>
          <cell r="H380">
            <v>629181</v>
          </cell>
          <cell r="I380">
            <v>200</v>
          </cell>
          <cell r="J380">
            <v>179766</v>
          </cell>
          <cell r="K380">
            <v>0</v>
          </cell>
          <cell r="L380">
            <v>0</v>
          </cell>
          <cell r="M380" t="str">
            <v>No.8</v>
          </cell>
        </row>
        <row r="382">
          <cell r="A382" t="str">
            <v>2. 관 로 공</v>
          </cell>
          <cell r="F382">
            <v>17633280</v>
          </cell>
          <cell r="H382">
            <v>42560</v>
          </cell>
          <cell r="J382">
            <v>13100720</v>
          </cell>
          <cell r="L382">
            <v>4490000</v>
          </cell>
        </row>
        <row r="383">
          <cell r="A383" t="str">
            <v>K.P메카니칼접합및부설(기계)</v>
          </cell>
          <cell r="B383" t="str">
            <v>ø250M/M</v>
          </cell>
          <cell r="C383" t="str">
            <v>개소</v>
          </cell>
          <cell r="D383">
            <v>308</v>
          </cell>
          <cell r="E383">
            <v>53200</v>
          </cell>
          <cell r="F383">
            <v>16385600</v>
          </cell>
          <cell r="G383">
            <v>0</v>
          </cell>
          <cell r="H383">
            <v>0</v>
          </cell>
          <cell r="I383">
            <v>39200</v>
          </cell>
          <cell r="J383">
            <v>12073600</v>
          </cell>
          <cell r="K383">
            <v>14000</v>
          </cell>
          <cell r="L383">
            <v>4312000</v>
          </cell>
          <cell r="M383" t="str">
            <v>No.9</v>
          </cell>
        </row>
        <row r="384">
          <cell r="A384" t="str">
            <v>레미콘타설</v>
          </cell>
          <cell r="B384" t="str">
            <v>무근구조물</v>
          </cell>
          <cell r="C384" t="str">
            <v>M3</v>
          </cell>
          <cell r="D384">
            <v>0.6</v>
          </cell>
          <cell r="E384">
            <v>16000</v>
          </cell>
          <cell r="F384">
            <v>9600</v>
          </cell>
          <cell r="G384">
            <v>0</v>
          </cell>
          <cell r="H384">
            <v>0</v>
          </cell>
          <cell r="I384">
            <v>16000</v>
          </cell>
          <cell r="J384">
            <v>9600</v>
          </cell>
          <cell r="K384">
            <v>0</v>
          </cell>
          <cell r="L384">
            <v>0</v>
          </cell>
          <cell r="M384" t="str">
            <v>No.10</v>
          </cell>
        </row>
        <row r="385">
          <cell r="A385" t="str">
            <v>합판거푸집</v>
          </cell>
          <cell r="B385" t="str">
            <v>0-7m:6회</v>
          </cell>
          <cell r="C385" t="str">
            <v>M2</v>
          </cell>
          <cell r="D385">
            <v>4.1399999999999997</v>
          </cell>
          <cell r="E385">
            <v>12000</v>
          </cell>
          <cell r="F385">
            <v>49680</v>
          </cell>
          <cell r="G385">
            <v>4000</v>
          </cell>
          <cell r="H385">
            <v>16560</v>
          </cell>
          <cell r="I385">
            <v>8000</v>
          </cell>
          <cell r="J385">
            <v>33120</v>
          </cell>
          <cell r="K385">
            <v>0</v>
          </cell>
          <cell r="L385">
            <v>0</v>
          </cell>
          <cell r="M385" t="str">
            <v>No.11</v>
          </cell>
        </row>
        <row r="386">
          <cell r="A386" t="str">
            <v>주철관 절단</v>
          </cell>
          <cell r="B386" t="str">
            <v>ø250M/M</v>
          </cell>
          <cell r="C386" t="str">
            <v>개소</v>
          </cell>
          <cell r="D386">
            <v>26</v>
          </cell>
          <cell r="E386">
            <v>21200</v>
          </cell>
          <cell r="F386">
            <v>551200</v>
          </cell>
          <cell r="G386">
            <v>1000</v>
          </cell>
          <cell r="H386">
            <v>26000</v>
          </cell>
          <cell r="I386">
            <v>20000</v>
          </cell>
          <cell r="J386">
            <v>520000</v>
          </cell>
          <cell r="K386">
            <v>200</v>
          </cell>
          <cell r="L386">
            <v>5200</v>
          </cell>
          <cell r="M386" t="str">
            <v>No.12</v>
          </cell>
        </row>
        <row r="387">
          <cell r="A387" t="str">
            <v>K.P메카니칼접합및부설(기계)</v>
          </cell>
          <cell r="B387" t="str">
            <v>ø250M/M(이형관)</v>
          </cell>
          <cell r="C387" t="str">
            <v>개소</v>
          </cell>
          <cell r="D387">
            <v>36</v>
          </cell>
          <cell r="E387">
            <v>17700</v>
          </cell>
          <cell r="F387">
            <v>637200</v>
          </cell>
          <cell r="G387">
            <v>0</v>
          </cell>
          <cell r="H387">
            <v>0</v>
          </cell>
          <cell r="I387">
            <v>12900</v>
          </cell>
          <cell r="J387">
            <v>464400</v>
          </cell>
          <cell r="K387">
            <v>4800</v>
          </cell>
          <cell r="L387">
            <v>172800</v>
          </cell>
          <cell r="M387" t="str">
            <v>No.13</v>
          </cell>
        </row>
        <row r="389">
          <cell r="A389" t="str">
            <v>3. 우수월류공</v>
          </cell>
          <cell r="F389">
            <v>12442928</v>
          </cell>
          <cell r="H389">
            <v>2484193</v>
          </cell>
          <cell r="J389">
            <v>9927903</v>
          </cell>
          <cell r="L389">
            <v>30832</v>
          </cell>
        </row>
        <row r="390">
          <cell r="A390" t="str">
            <v>레미콘타설</v>
          </cell>
          <cell r="B390" t="str">
            <v>무근구조물</v>
          </cell>
          <cell r="C390" t="str">
            <v>M3</v>
          </cell>
          <cell r="D390">
            <v>161.77000000000001</v>
          </cell>
          <cell r="E390">
            <v>16000</v>
          </cell>
          <cell r="F390">
            <v>2588320</v>
          </cell>
          <cell r="G390">
            <v>0</v>
          </cell>
          <cell r="H390">
            <v>0</v>
          </cell>
          <cell r="I390">
            <v>16000</v>
          </cell>
          <cell r="J390">
            <v>2588320</v>
          </cell>
          <cell r="K390">
            <v>0</v>
          </cell>
          <cell r="L390">
            <v>0</v>
          </cell>
          <cell r="M390" t="str">
            <v>No.10</v>
          </cell>
        </row>
        <row r="391">
          <cell r="A391" t="str">
            <v>레미콘타설</v>
          </cell>
          <cell r="B391" t="str">
            <v>철근구조물</v>
          </cell>
          <cell r="C391" t="str">
            <v>M3</v>
          </cell>
          <cell r="D391">
            <v>21.62</v>
          </cell>
          <cell r="E391">
            <v>21700</v>
          </cell>
          <cell r="F391">
            <v>469154</v>
          </cell>
          <cell r="G391">
            <v>400</v>
          </cell>
          <cell r="H391">
            <v>8648</v>
          </cell>
          <cell r="I391">
            <v>21000</v>
          </cell>
          <cell r="J391">
            <v>454020</v>
          </cell>
          <cell r="K391">
            <v>300</v>
          </cell>
          <cell r="L391">
            <v>6486</v>
          </cell>
          <cell r="M391" t="str">
            <v>No.14</v>
          </cell>
        </row>
        <row r="392">
          <cell r="A392" t="str">
            <v>합판거푸집</v>
          </cell>
          <cell r="B392" t="str">
            <v>0-7m:6회</v>
          </cell>
          <cell r="C392" t="str">
            <v>M2</v>
          </cell>
          <cell r="D392">
            <v>386.22</v>
          </cell>
          <cell r="E392">
            <v>12000</v>
          </cell>
          <cell r="F392">
            <v>4634640</v>
          </cell>
          <cell r="G392">
            <v>4000</v>
          </cell>
          <cell r="H392">
            <v>1544880</v>
          </cell>
          <cell r="I392">
            <v>8000</v>
          </cell>
          <cell r="J392">
            <v>3089760</v>
          </cell>
          <cell r="K392">
            <v>0</v>
          </cell>
          <cell r="L392">
            <v>0</v>
          </cell>
          <cell r="M392" t="str">
            <v>No.11</v>
          </cell>
        </row>
        <row r="393">
          <cell r="A393" t="str">
            <v>합판거푸집</v>
          </cell>
          <cell r="B393" t="str">
            <v>0-7m:3회</v>
          </cell>
          <cell r="C393" t="str">
            <v>M2</v>
          </cell>
          <cell r="D393">
            <v>109.61</v>
          </cell>
          <cell r="E393">
            <v>17100</v>
          </cell>
          <cell r="F393">
            <v>1874331</v>
          </cell>
          <cell r="G393">
            <v>5300</v>
          </cell>
          <cell r="H393">
            <v>580933</v>
          </cell>
          <cell r="I393">
            <v>11800</v>
          </cell>
          <cell r="J393">
            <v>1293398</v>
          </cell>
          <cell r="K393">
            <v>0</v>
          </cell>
          <cell r="L393">
            <v>0</v>
          </cell>
          <cell r="M393" t="str">
            <v>No.15</v>
          </cell>
        </row>
        <row r="394">
          <cell r="A394" t="str">
            <v>원형 거푸집</v>
          </cell>
          <cell r="B394" t="str">
            <v>3 회</v>
          </cell>
          <cell r="C394" t="str">
            <v>M2</v>
          </cell>
          <cell r="D394">
            <v>12.2</v>
          </cell>
          <cell r="E394">
            <v>38600</v>
          </cell>
          <cell r="F394">
            <v>470920</v>
          </cell>
          <cell r="G394">
            <v>11500</v>
          </cell>
          <cell r="H394">
            <v>140300</v>
          </cell>
          <cell r="I394">
            <v>27100</v>
          </cell>
          <cell r="J394">
            <v>330620</v>
          </cell>
          <cell r="K394">
            <v>0</v>
          </cell>
          <cell r="L394">
            <v>0</v>
          </cell>
          <cell r="M394" t="str">
            <v>No.16</v>
          </cell>
        </row>
        <row r="395">
          <cell r="A395" t="str">
            <v>시공이음 설치</v>
          </cell>
          <cell r="B395" t="str">
            <v>PVC,B=150X5mm</v>
          </cell>
          <cell r="C395" t="str">
            <v>M</v>
          </cell>
          <cell r="D395">
            <v>48.4</v>
          </cell>
          <cell r="E395">
            <v>13700</v>
          </cell>
          <cell r="F395">
            <v>663080</v>
          </cell>
          <cell r="G395">
            <v>2400</v>
          </cell>
          <cell r="H395">
            <v>116160</v>
          </cell>
          <cell r="I395">
            <v>11300</v>
          </cell>
          <cell r="J395">
            <v>546920</v>
          </cell>
          <cell r="K395">
            <v>0</v>
          </cell>
          <cell r="L395">
            <v>0</v>
          </cell>
          <cell r="M395" t="str">
            <v>No.17</v>
          </cell>
        </row>
        <row r="396">
          <cell r="A396" t="str">
            <v>철근가공및조립</v>
          </cell>
          <cell r="B396" t="str">
            <v>보통</v>
          </cell>
          <cell r="C396" t="str">
            <v>TON</v>
          </cell>
          <cell r="D396">
            <v>1.651</v>
          </cell>
          <cell r="E396">
            <v>327000</v>
          </cell>
          <cell r="F396">
            <v>539877</v>
          </cell>
          <cell r="G396">
            <v>4000</v>
          </cell>
          <cell r="H396">
            <v>6604</v>
          </cell>
          <cell r="I396">
            <v>317000</v>
          </cell>
          <cell r="J396">
            <v>523367</v>
          </cell>
          <cell r="K396">
            <v>6000</v>
          </cell>
          <cell r="L396">
            <v>9906</v>
          </cell>
          <cell r="M396" t="str">
            <v>No.18</v>
          </cell>
        </row>
        <row r="397">
          <cell r="A397" t="str">
            <v>사다리설치(STS)</v>
          </cell>
          <cell r="C397" t="str">
            <v>M</v>
          </cell>
          <cell r="D397">
            <v>4.6900000000000004</v>
          </cell>
          <cell r="E397">
            <v>10900</v>
          </cell>
          <cell r="F397">
            <v>51121</v>
          </cell>
          <cell r="G397">
            <v>6600</v>
          </cell>
          <cell r="H397">
            <v>30954</v>
          </cell>
          <cell r="I397">
            <v>4100</v>
          </cell>
          <cell r="J397">
            <v>19229</v>
          </cell>
          <cell r="K397">
            <v>200</v>
          </cell>
          <cell r="L397">
            <v>938</v>
          </cell>
          <cell r="M397" t="str">
            <v>No.19</v>
          </cell>
        </row>
        <row r="398">
          <cell r="A398" t="str">
            <v>맨홀뚜껑설치</v>
          </cell>
          <cell r="B398" t="str">
            <v>(주철재)</v>
          </cell>
          <cell r="C398" t="str">
            <v>조</v>
          </cell>
          <cell r="D398">
            <v>10</v>
          </cell>
          <cell r="E398">
            <v>45800</v>
          </cell>
          <cell r="F398">
            <v>458000</v>
          </cell>
          <cell r="G398">
            <v>0</v>
          </cell>
          <cell r="H398">
            <v>0</v>
          </cell>
          <cell r="I398">
            <v>45800</v>
          </cell>
          <cell r="J398">
            <v>458000</v>
          </cell>
          <cell r="K398">
            <v>0</v>
          </cell>
          <cell r="L398">
            <v>0</v>
          </cell>
          <cell r="M398" t="str">
            <v>No.20</v>
          </cell>
        </row>
        <row r="399">
          <cell r="A399" t="str">
            <v>강관동바리(3개월)</v>
          </cell>
          <cell r="B399" t="str">
            <v>H=0-4.2M</v>
          </cell>
          <cell r="C399" t="str">
            <v>공M3</v>
          </cell>
          <cell r="D399">
            <v>8.0500000000000007</v>
          </cell>
          <cell r="E399">
            <v>6300</v>
          </cell>
          <cell r="F399">
            <v>50715</v>
          </cell>
          <cell r="G399">
            <v>200</v>
          </cell>
          <cell r="H399">
            <v>1610</v>
          </cell>
          <cell r="I399">
            <v>6100</v>
          </cell>
          <cell r="J399">
            <v>49105</v>
          </cell>
          <cell r="K399">
            <v>0</v>
          </cell>
          <cell r="L399">
            <v>0</v>
          </cell>
          <cell r="M399" t="str">
            <v>No.21</v>
          </cell>
        </row>
        <row r="400">
          <cell r="A400" t="str">
            <v>양생(비닐)</v>
          </cell>
          <cell r="C400" t="str">
            <v>M2</v>
          </cell>
          <cell r="D400">
            <v>14.45</v>
          </cell>
          <cell r="E400">
            <v>900</v>
          </cell>
          <cell r="F400">
            <v>13005</v>
          </cell>
          <cell r="G400">
            <v>700</v>
          </cell>
          <cell r="H400">
            <v>10115</v>
          </cell>
          <cell r="I400">
            <v>200</v>
          </cell>
          <cell r="J400">
            <v>2890</v>
          </cell>
          <cell r="K400">
            <v>0</v>
          </cell>
          <cell r="L400">
            <v>0</v>
          </cell>
          <cell r="M400" t="str">
            <v>No.8</v>
          </cell>
        </row>
        <row r="401">
          <cell r="A401" t="str">
            <v>시공이음면정리(치핑)</v>
          </cell>
          <cell r="B401" t="str">
            <v>인력</v>
          </cell>
          <cell r="C401" t="str">
            <v>M2</v>
          </cell>
          <cell r="D401">
            <v>9.6999999999999993</v>
          </cell>
          <cell r="E401">
            <v>19000</v>
          </cell>
          <cell r="F401">
            <v>184300</v>
          </cell>
          <cell r="G401">
            <v>500</v>
          </cell>
          <cell r="H401">
            <v>4850</v>
          </cell>
          <cell r="I401">
            <v>18500</v>
          </cell>
          <cell r="J401">
            <v>179450</v>
          </cell>
          <cell r="K401">
            <v>0</v>
          </cell>
          <cell r="L401">
            <v>0</v>
          </cell>
          <cell r="M401" t="str">
            <v>No.22</v>
          </cell>
        </row>
        <row r="402">
          <cell r="A402" t="str">
            <v>스페이서(T=75MM)</v>
          </cell>
          <cell r="C402" t="str">
            <v>EA</v>
          </cell>
          <cell r="D402">
            <v>34</v>
          </cell>
          <cell r="E402">
            <v>100</v>
          </cell>
          <cell r="F402">
            <v>3400</v>
          </cell>
          <cell r="G402">
            <v>100</v>
          </cell>
          <cell r="H402">
            <v>3400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수팽창고무지수판 설치</v>
          </cell>
          <cell r="B403" t="str">
            <v>20X10</v>
          </cell>
          <cell r="C403" t="str">
            <v>M</v>
          </cell>
          <cell r="D403">
            <v>8.59</v>
          </cell>
          <cell r="E403">
            <v>3900</v>
          </cell>
          <cell r="F403">
            <v>33501</v>
          </cell>
          <cell r="G403">
            <v>3100</v>
          </cell>
          <cell r="H403">
            <v>26629</v>
          </cell>
          <cell r="I403">
            <v>800</v>
          </cell>
          <cell r="J403">
            <v>6872</v>
          </cell>
          <cell r="K403">
            <v>0</v>
          </cell>
          <cell r="L403">
            <v>0</v>
          </cell>
          <cell r="M403" t="str">
            <v>No.23</v>
          </cell>
        </row>
        <row r="404">
          <cell r="A404" t="str">
            <v>이중벽P.E관 접합및부설</v>
          </cell>
          <cell r="B404" t="str">
            <v>Φ250M/M</v>
          </cell>
          <cell r="C404" t="str">
            <v>개소</v>
          </cell>
          <cell r="D404">
            <v>25</v>
          </cell>
          <cell r="E404">
            <v>4000</v>
          </cell>
          <cell r="F404">
            <v>100000</v>
          </cell>
          <cell r="G404">
            <v>0</v>
          </cell>
          <cell r="H404">
            <v>0</v>
          </cell>
          <cell r="I404">
            <v>4000</v>
          </cell>
          <cell r="J404">
            <v>100000</v>
          </cell>
          <cell r="K404">
            <v>0</v>
          </cell>
          <cell r="L404">
            <v>0</v>
          </cell>
          <cell r="M404" t="str">
            <v>No.24</v>
          </cell>
        </row>
        <row r="405">
          <cell r="A405" t="str">
            <v>이중벽P.E관 접합및부설</v>
          </cell>
          <cell r="B405" t="str">
            <v>Φ300M/M</v>
          </cell>
          <cell r="C405" t="str">
            <v>개소</v>
          </cell>
          <cell r="D405">
            <v>43</v>
          </cell>
          <cell r="E405">
            <v>6000</v>
          </cell>
          <cell r="F405">
            <v>258000</v>
          </cell>
          <cell r="G405">
            <v>0</v>
          </cell>
          <cell r="H405">
            <v>0</v>
          </cell>
          <cell r="I405">
            <v>6000</v>
          </cell>
          <cell r="J405">
            <v>258000</v>
          </cell>
          <cell r="K405">
            <v>0</v>
          </cell>
          <cell r="L405">
            <v>0</v>
          </cell>
          <cell r="M405" t="str">
            <v>No.25</v>
          </cell>
        </row>
        <row r="406">
          <cell r="A406" t="str">
            <v>무근 구조물헐기</v>
          </cell>
          <cell r="B406" t="str">
            <v>소형브레커+공기압축기</v>
          </cell>
          <cell r="C406" t="str">
            <v>M3</v>
          </cell>
          <cell r="D406">
            <v>1.22</v>
          </cell>
          <cell r="E406">
            <v>27100</v>
          </cell>
          <cell r="F406">
            <v>33062</v>
          </cell>
          <cell r="G406">
            <v>2100</v>
          </cell>
          <cell r="H406">
            <v>2562</v>
          </cell>
          <cell r="I406">
            <v>18900</v>
          </cell>
          <cell r="J406">
            <v>23058</v>
          </cell>
          <cell r="K406">
            <v>6100</v>
          </cell>
          <cell r="L406">
            <v>7442</v>
          </cell>
          <cell r="M406" t="str">
            <v>No.26</v>
          </cell>
        </row>
        <row r="407">
          <cell r="A407" t="str">
            <v>폐기물운반</v>
          </cell>
          <cell r="B407" t="str">
            <v>B.H0.7 + D.T15</v>
          </cell>
          <cell r="C407" t="str">
            <v>M3</v>
          </cell>
          <cell r="D407">
            <v>1.22</v>
          </cell>
          <cell r="E407">
            <v>12300</v>
          </cell>
          <cell r="F407">
            <v>15006</v>
          </cell>
          <cell r="G407">
            <v>4600</v>
          </cell>
          <cell r="H407">
            <v>5612</v>
          </cell>
          <cell r="I407">
            <v>3500</v>
          </cell>
          <cell r="J407">
            <v>4270</v>
          </cell>
          <cell r="K407">
            <v>4200</v>
          </cell>
          <cell r="L407">
            <v>5124</v>
          </cell>
          <cell r="M407" t="str">
            <v>#.12</v>
          </cell>
        </row>
        <row r="408">
          <cell r="A408" t="str">
            <v>쇠흙손 마감</v>
          </cell>
          <cell r="C408" t="str">
            <v>M2</v>
          </cell>
          <cell r="D408">
            <v>3.12</v>
          </cell>
          <cell r="E408">
            <v>800</v>
          </cell>
          <cell r="F408">
            <v>2496</v>
          </cell>
          <cell r="G408">
            <v>300</v>
          </cell>
          <cell r="H408">
            <v>936</v>
          </cell>
          <cell r="I408">
            <v>200</v>
          </cell>
          <cell r="J408">
            <v>624</v>
          </cell>
          <cell r="K408">
            <v>300</v>
          </cell>
          <cell r="L408">
            <v>936</v>
          </cell>
          <cell r="M408" t="str">
            <v>No.27</v>
          </cell>
        </row>
        <row r="410">
          <cell r="A410" t="str">
            <v>4. 부대시설공</v>
          </cell>
          <cell r="F410">
            <v>9204425</v>
          </cell>
          <cell r="H410">
            <v>4810036</v>
          </cell>
          <cell r="J410">
            <v>4108234</v>
          </cell>
          <cell r="L410">
            <v>286155</v>
          </cell>
        </row>
        <row r="411">
          <cell r="A411" t="str">
            <v>하수관거인식테이프</v>
          </cell>
          <cell r="B411" t="str">
            <v>5cmX20m</v>
          </cell>
          <cell r="C411" t="str">
            <v>M</v>
          </cell>
          <cell r="D411">
            <v>1826.7</v>
          </cell>
          <cell r="E411">
            <v>1300</v>
          </cell>
          <cell r="F411">
            <v>2374710</v>
          </cell>
          <cell r="G411">
            <v>1100</v>
          </cell>
          <cell r="H411">
            <v>2009370</v>
          </cell>
          <cell r="I411">
            <v>200</v>
          </cell>
          <cell r="J411">
            <v>365340</v>
          </cell>
          <cell r="K411">
            <v>0</v>
          </cell>
          <cell r="L411">
            <v>0</v>
          </cell>
        </row>
        <row r="412">
          <cell r="A412" t="str">
            <v>주철관수압시험비</v>
          </cell>
          <cell r="B412" t="str">
            <v>Φ250:200m당1회</v>
          </cell>
          <cell r="C412" t="str">
            <v>회</v>
          </cell>
          <cell r="D412">
            <v>10</v>
          </cell>
          <cell r="E412">
            <v>451400</v>
          </cell>
          <cell r="F412">
            <v>4514000</v>
          </cell>
          <cell r="G412">
            <v>213800</v>
          </cell>
          <cell r="H412">
            <v>2138000</v>
          </cell>
          <cell r="I412">
            <v>237600</v>
          </cell>
          <cell r="J412">
            <v>2376000</v>
          </cell>
          <cell r="K412">
            <v>0</v>
          </cell>
          <cell r="L412">
            <v>0</v>
          </cell>
          <cell r="M412" t="str">
            <v>No.28</v>
          </cell>
        </row>
        <row r="413">
          <cell r="A413" t="str">
            <v>콘크리트 절단</v>
          </cell>
          <cell r="C413" t="str">
            <v>M</v>
          </cell>
          <cell r="D413">
            <v>2.6</v>
          </cell>
          <cell r="E413">
            <v>2000</v>
          </cell>
          <cell r="F413">
            <v>5200</v>
          </cell>
          <cell r="G413">
            <v>900</v>
          </cell>
          <cell r="H413">
            <v>2340</v>
          </cell>
          <cell r="I413">
            <v>1000</v>
          </cell>
          <cell r="J413">
            <v>2600</v>
          </cell>
          <cell r="K413">
            <v>100</v>
          </cell>
          <cell r="L413">
            <v>260</v>
          </cell>
          <cell r="M413" t="str">
            <v>No.5</v>
          </cell>
        </row>
        <row r="414">
          <cell r="A414" t="str">
            <v>콘크리트 깨기</v>
          </cell>
          <cell r="B414" t="str">
            <v>소형브레커+공기압축기</v>
          </cell>
          <cell r="C414" t="str">
            <v>M3</v>
          </cell>
          <cell r="D414">
            <v>0.11</v>
          </cell>
          <cell r="E414">
            <v>35800</v>
          </cell>
          <cell r="F414">
            <v>3938</v>
          </cell>
          <cell r="G414">
            <v>6400</v>
          </cell>
          <cell r="H414">
            <v>704</v>
          </cell>
          <cell r="I414">
            <v>17800</v>
          </cell>
          <cell r="J414">
            <v>1958</v>
          </cell>
          <cell r="K414">
            <v>11600</v>
          </cell>
          <cell r="L414">
            <v>1276</v>
          </cell>
          <cell r="M414" t="str">
            <v>No.29</v>
          </cell>
        </row>
        <row r="415">
          <cell r="A415" t="str">
            <v>레미콘 타설</v>
          </cell>
          <cell r="B415" t="str">
            <v>철근구조물</v>
          </cell>
          <cell r="C415" t="str">
            <v>M3</v>
          </cell>
          <cell r="D415">
            <v>0.09</v>
          </cell>
          <cell r="E415">
            <v>21700</v>
          </cell>
          <cell r="F415">
            <v>1953</v>
          </cell>
          <cell r="G415">
            <v>400</v>
          </cell>
          <cell r="H415">
            <v>36</v>
          </cell>
          <cell r="I415">
            <v>21000</v>
          </cell>
          <cell r="J415">
            <v>1890</v>
          </cell>
          <cell r="K415">
            <v>300</v>
          </cell>
          <cell r="L415">
            <v>27</v>
          </cell>
          <cell r="M415" t="str">
            <v>No.14</v>
          </cell>
        </row>
        <row r="416">
          <cell r="A416" t="str">
            <v>레미콘타설</v>
          </cell>
          <cell r="B416" t="str">
            <v>무근구조물</v>
          </cell>
          <cell r="C416" t="str">
            <v>M3</v>
          </cell>
          <cell r="D416">
            <v>4.8</v>
          </cell>
          <cell r="E416">
            <v>16000</v>
          </cell>
          <cell r="F416">
            <v>76800</v>
          </cell>
          <cell r="G416">
            <v>0</v>
          </cell>
          <cell r="H416">
            <v>0</v>
          </cell>
          <cell r="I416">
            <v>16000</v>
          </cell>
          <cell r="J416">
            <v>76800</v>
          </cell>
          <cell r="K416">
            <v>0</v>
          </cell>
          <cell r="L416">
            <v>0</v>
          </cell>
          <cell r="M416" t="str">
            <v>No.10</v>
          </cell>
        </row>
        <row r="417">
          <cell r="A417" t="str">
            <v>합판거푸집</v>
          </cell>
          <cell r="B417" t="str">
            <v>0-7m:3회</v>
          </cell>
          <cell r="C417" t="str">
            <v>M2</v>
          </cell>
          <cell r="D417">
            <v>0.75</v>
          </cell>
          <cell r="E417">
            <v>17100</v>
          </cell>
          <cell r="F417">
            <v>12825</v>
          </cell>
          <cell r="G417">
            <v>5300</v>
          </cell>
          <cell r="H417">
            <v>3975</v>
          </cell>
          <cell r="I417">
            <v>11800</v>
          </cell>
          <cell r="J417">
            <v>8850</v>
          </cell>
          <cell r="K417">
            <v>0</v>
          </cell>
          <cell r="L417">
            <v>0</v>
          </cell>
          <cell r="M417" t="str">
            <v>No.15</v>
          </cell>
        </row>
        <row r="418">
          <cell r="A418" t="str">
            <v>합판거푸집</v>
          </cell>
          <cell r="B418" t="str">
            <v>0-7m:6회</v>
          </cell>
          <cell r="C418" t="str">
            <v>M2</v>
          </cell>
          <cell r="D418">
            <v>12.96</v>
          </cell>
          <cell r="E418">
            <v>12000</v>
          </cell>
          <cell r="F418">
            <v>155520</v>
          </cell>
          <cell r="G418">
            <v>4000</v>
          </cell>
          <cell r="H418">
            <v>51840</v>
          </cell>
          <cell r="I418">
            <v>8000</v>
          </cell>
          <cell r="J418">
            <v>103680</v>
          </cell>
          <cell r="K418">
            <v>0</v>
          </cell>
          <cell r="L418">
            <v>0</v>
          </cell>
          <cell r="M418" t="str">
            <v>No.11</v>
          </cell>
        </row>
        <row r="419">
          <cell r="A419" t="str">
            <v>수팽창고무지수판 설치</v>
          </cell>
          <cell r="B419" t="str">
            <v>20X10</v>
          </cell>
          <cell r="C419" t="str">
            <v>M</v>
          </cell>
          <cell r="D419">
            <v>0.4</v>
          </cell>
          <cell r="E419">
            <v>3900</v>
          </cell>
          <cell r="F419">
            <v>1560</v>
          </cell>
          <cell r="G419">
            <v>3100</v>
          </cell>
          <cell r="H419">
            <v>1240</v>
          </cell>
          <cell r="I419">
            <v>800</v>
          </cell>
          <cell r="J419">
            <v>320</v>
          </cell>
          <cell r="K419">
            <v>0</v>
          </cell>
          <cell r="L419">
            <v>0</v>
          </cell>
          <cell r="M419" t="str">
            <v>No.23</v>
          </cell>
        </row>
        <row r="420">
          <cell r="A420" t="str">
            <v>시공이음면정리(치핑)</v>
          </cell>
          <cell r="B420" t="str">
            <v>인력</v>
          </cell>
          <cell r="C420" t="str">
            <v>M2</v>
          </cell>
          <cell r="D420">
            <v>0.65</v>
          </cell>
          <cell r="E420">
            <v>19000</v>
          </cell>
          <cell r="F420">
            <v>12350</v>
          </cell>
          <cell r="G420">
            <v>500</v>
          </cell>
          <cell r="H420">
            <v>325</v>
          </cell>
          <cell r="I420">
            <v>18500</v>
          </cell>
          <cell r="J420">
            <v>12025</v>
          </cell>
          <cell r="K420">
            <v>0</v>
          </cell>
          <cell r="L420">
            <v>0</v>
          </cell>
          <cell r="M420" t="str">
            <v>No.22</v>
          </cell>
        </row>
        <row r="421">
          <cell r="A421" t="str">
            <v>신·구 콘크리트 접착제바르기</v>
          </cell>
          <cell r="C421" t="str">
            <v>M2</v>
          </cell>
          <cell r="D421">
            <v>0.65</v>
          </cell>
          <cell r="E421">
            <v>10800</v>
          </cell>
          <cell r="F421">
            <v>7020</v>
          </cell>
          <cell r="G421">
            <v>4400</v>
          </cell>
          <cell r="H421">
            <v>2860</v>
          </cell>
          <cell r="I421">
            <v>6300</v>
          </cell>
          <cell r="J421">
            <v>4095</v>
          </cell>
          <cell r="K421">
            <v>100</v>
          </cell>
          <cell r="L421">
            <v>65</v>
          </cell>
          <cell r="M421" t="str">
            <v>No.30</v>
          </cell>
        </row>
        <row r="422">
          <cell r="A422" t="str">
            <v>폐기물운반</v>
          </cell>
          <cell r="B422" t="str">
            <v>B.H0.7 + D.T15</v>
          </cell>
          <cell r="C422" t="str">
            <v>M3</v>
          </cell>
          <cell r="D422">
            <v>0.11</v>
          </cell>
          <cell r="E422">
            <v>12300</v>
          </cell>
          <cell r="F422">
            <v>1353</v>
          </cell>
          <cell r="G422">
            <v>4600</v>
          </cell>
          <cell r="H422">
            <v>506</v>
          </cell>
          <cell r="I422">
            <v>3500</v>
          </cell>
          <cell r="J422">
            <v>385</v>
          </cell>
          <cell r="K422">
            <v>4200</v>
          </cell>
          <cell r="L422">
            <v>462</v>
          </cell>
          <cell r="M422" t="str">
            <v>#.12</v>
          </cell>
        </row>
        <row r="423">
          <cell r="A423" t="str">
            <v>석축 쌓기(찰쌓기)</v>
          </cell>
          <cell r="B423" t="str">
            <v>뒷길이35cm</v>
          </cell>
          <cell r="C423" t="str">
            <v>M2</v>
          </cell>
          <cell r="D423">
            <v>16.690000000000001</v>
          </cell>
          <cell r="E423">
            <v>120600</v>
          </cell>
          <cell r="F423">
            <v>2012814</v>
          </cell>
          <cell r="G423">
            <v>35600</v>
          </cell>
          <cell r="H423">
            <v>594164</v>
          </cell>
          <cell r="I423">
            <v>68100</v>
          </cell>
          <cell r="J423">
            <v>1136589</v>
          </cell>
          <cell r="K423">
            <v>16900</v>
          </cell>
          <cell r="L423">
            <v>282061</v>
          </cell>
          <cell r="M423" t="str">
            <v>No.31</v>
          </cell>
        </row>
        <row r="424">
          <cell r="A424" t="str">
            <v>잡석부설(B.H 0.7)</v>
          </cell>
          <cell r="B424" t="str">
            <v>기계90%+인력10%</v>
          </cell>
          <cell r="C424" t="str">
            <v>M3</v>
          </cell>
          <cell r="D424">
            <v>6.68</v>
          </cell>
          <cell r="E424">
            <v>3000</v>
          </cell>
          <cell r="F424">
            <v>20040</v>
          </cell>
          <cell r="G424">
            <v>200</v>
          </cell>
          <cell r="H424">
            <v>1336</v>
          </cell>
          <cell r="I424">
            <v>2500</v>
          </cell>
          <cell r="J424">
            <v>16700</v>
          </cell>
          <cell r="K424">
            <v>300</v>
          </cell>
          <cell r="L424">
            <v>2004</v>
          </cell>
          <cell r="M424" t="str">
            <v>#.5</v>
          </cell>
        </row>
        <row r="425">
          <cell r="A425" t="str">
            <v>P.V.C 파이프(VG1)</v>
          </cell>
          <cell r="B425" t="str">
            <v>Φ30M/M</v>
          </cell>
          <cell r="C425" t="str">
            <v>M</v>
          </cell>
          <cell r="D425">
            <v>3.34</v>
          </cell>
          <cell r="E425">
            <v>1300</v>
          </cell>
          <cell r="F425">
            <v>4342</v>
          </cell>
          <cell r="G425">
            <v>1000</v>
          </cell>
          <cell r="H425">
            <v>3340</v>
          </cell>
          <cell r="I425">
            <v>300</v>
          </cell>
          <cell r="J425">
            <v>1002</v>
          </cell>
          <cell r="K425">
            <v>0</v>
          </cell>
          <cell r="L425">
            <v>0</v>
          </cell>
        </row>
        <row r="427">
          <cell r="A427" t="str">
            <v>6. 운 반 공</v>
          </cell>
          <cell r="F427">
            <v>8987975</v>
          </cell>
          <cell r="H427">
            <v>2415600</v>
          </cell>
          <cell r="J427">
            <v>2635200</v>
          </cell>
          <cell r="L427">
            <v>3937175</v>
          </cell>
        </row>
        <row r="428">
          <cell r="A428" t="str">
            <v>철근운반</v>
          </cell>
          <cell r="C428" t="str">
            <v>TON</v>
          </cell>
          <cell r="D428">
            <v>1.175</v>
          </cell>
          <cell r="E428">
            <v>9000</v>
          </cell>
          <cell r="F428">
            <v>10575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9000</v>
          </cell>
          <cell r="L428">
            <v>10575</v>
          </cell>
          <cell r="M428" t="str">
            <v>#.15</v>
          </cell>
        </row>
        <row r="429">
          <cell r="A429" t="str">
            <v>주철관 운반</v>
          </cell>
          <cell r="B429" t="str">
            <v>Φ250M/M</v>
          </cell>
          <cell r="C429" t="str">
            <v>본</v>
          </cell>
          <cell r="D429">
            <v>308</v>
          </cell>
          <cell r="E429">
            <v>2700</v>
          </cell>
          <cell r="F429">
            <v>831600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2700</v>
          </cell>
          <cell r="L429">
            <v>831600</v>
          </cell>
          <cell r="M429" t="str">
            <v>#.16</v>
          </cell>
        </row>
        <row r="430">
          <cell r="A430" t="str">
            <v>주철관 운반</v>
          </cell>
          <cell r="B430" t="str">
            <v>이형관</v>
          </cell>
          <cell r="C430" t="str">
            <v>KG</v>
          </cell>
          <cell r="D430">
            <v>1236</v>
          </cell>
          <cell r="E430">
            <v>100</v>
          </cell>
          <cell r="F430">
            <v>123600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100</v>
          </cell>
          <cell r="L430">
            <v>123600</v>
          </cell>
          <cell r="M430" t="str">
            <v>#.17</v>
          </cell>
        </row>
        <row r="431">
          <cell r="A431" t="str">
            <v>잡석운반</v>
          </cell>
          <cell r="C431" t="str">
            <v>M3</v>
          </cell>
          <cell r="D431">
            <v>179</v>
          </cell>
          <cell r="E431">
            <v>7300</v>
          </cell>
          <cell r="F431">
            <v>1306700</v>
          </cell>
          <cell r="G431">
            <v>2200</v>
          </cell>
          <cell r="H431">
            <v>393800</v>
          </cell>
          <cell r="I431">
            <v>2400</v>
          </cell>
          <cell r="J431">
            <v>429600</v>
          </cell>
          <cell r="K431">
            <v>2700</v>
          </cell>
          <cell r="L431">
            <v>483300</v>
          </cell>
          <cell r="M431" t="str">
            <v>#.18</v>
          </cell>
        </row>
        <row r="432">
          <cell r="A432" t="str">
            <v>보조기층운반</v>
          </cell>
          <cell r="C432" t="str">
            <v>M3</v>
          </cell>
          <cell r="D432">
            <v>919</v>
          </cell>
          <cell r="E432">
            <v>7300</v>
          </cell>
          <cell r="F432">
            <v>6708700</v>
          </cell>
          <cell r="G432">
            <v>2200</v>
          </cell>
          <cell r="H432">
            <v>2021800</v>
          </cell>
          <cell r="I432">
            <v>2400</v>
          </cell>
          <cell r="J432">
            <v>2205600</v>
          </cell>
          <cell r="K432">
            <v>2700</v>
          </cell>
          <cell r="L432">
            <v>2481300</v>
          </cell>
          <cell r="M432" t="str">
            <v>#.18</v>
          </cell>
        </row>
        <row r="433">
          <cell r="A433" t="str">
            <v>시멘트운반(40kg/대)</v>
          </cell>
          <cell r="C433" t="str">
            <v>대</v>
          </cell>
          <cell r="D433">
            <v>17</v>
          </cell>
          <cell r="E433">
            <v>400</v>
          </cell>
          <cell r="F433">
            <v>6800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400</v>
          </cell>
          <cell r="L433">
            <v>6800</v>
          </cell>
          <cell r="M433" t="str">
            <v>#.19</v>
          </cell>
        </row>
        <row r="443">
          <cell r="A443" t="str">
            <v>⊙B-LINE  사급자재비</v>
          </cell>
          <cell r="C443" t="str">
            <v>식</v>
          </cell>
          <cell r="D443">
            <v>1</v>
          </cell>
          <cell r="F443">
            <v>34166320</v>
          </cell>
          <cell r="H443">
            <v>34166320</v>
          </cell>
          <cell r="J443">
            <v>0</v>
          </cell>
          <cell r="L443">
            <v>0</v>
          </cell>
        </row>
        <row r="445">
          <cell r="A445" t="str">
            <v>모  래</v>
          </cell>
          <cell r="C445" t="str">
            <v>M3</v>
          </cell>
          <cell r="D445">
            <v>406</v>
          </cell>
          <cell r="E445">
            <v>17000</v>
          </cell>
          <cell r="F445">
            <v>6902000</v>
          </cell>
          <cell r="G445">
            <v>17000</v>
          </cell>
          <cell r="H445">
            <v>6902000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</row>
        <row r="446">
          <cell r="A446" t="str">
            <v>잡  석</v>
          </cell>
          <cell r="C446" t="str">
            <v>M3</v>
          </cell>
          <cell r="D446">
            <v>186</v>
          </cell>
          <cell r="E446">
            <v>7000</v>
          </cell>
          <cell r="F446">
            <v>1302000</v>
          </cell>
          <cell r="G446">
            <v>7000</v>
          </cell>
          <cell r="H446">
            <v>1302000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아스팔트유제</v>
          </cell>
          <cell r="B447" t="str">
            <v>RSC-4</v>
          </cell>
          <cell r="C447" t="str">
            <v>DRUM</v>
          </cell>
          <cell r="D447">
            <v>4.6500000000000004</v>
          </cell>
          <cell r="E447">
            <v>52000</v>
          </cell>
          <cell r="F447">
            <v>241800</v>
          </cell>
          <cell r="G447">
            <v>52000</v>
          </cell>
          <cell r="H447">
            <v>241800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아스팔트유제</v>
          </cell>
          <cell r="B448" t="str">
            <v>MC-1</v>
          </cell>
          <cell r="C448" t="str">
            <v>DRUM</v>
          </cell>
          <cell r="D448">
            <v>9.2899999999999991</v>
          </cell>
          <cell r="E448">
            <v>58000</v>
          </cell>
          <cell r="F448">
            <v>538820</v>
          </cell>
          <cell r="G448">
            <v>58000</v>
          </cell>
          <cell r="H448">
            <v>538820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주철관 이형관</v>
          </cell>
          <cell r="B449" t="str">
            <v>D300M/M이상 D600M/M이하</v>
          </cell>
          <cell r="C449" t="str">
            <v>KG</v>
          </cell>
          <cell r="D449">
            <v>1236</v>
          </cell>
          <cell r="E449">
            <v>2500</v>
          </cell>
          <cell r="F449">
            <v>3090000</v>
          </cell>
          <cell r="G449">
            <v>2500</v>
          </cell>
          <cell r="H449">
            <v>3090000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이중벽 P.E관</v>
          </cell>
          <cell r="B450" t="str">
            <v>Φ250M/M</v>
          </cell>
          <cell r="C450" t="str">
            <v>본</v>
          </cell>
          <cell r="D450">
            <v>25</v>
          </cell>
          <cell r="E450">
            <v>127200</v>
          </cell>
          <cell r="F450">
            <v>3180000</v>
          </cell>
          <cell r="G450">
            <v>127200</v>
          </cell>
          <cell r="H450">
            <v>3180000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이중벽 P.E관</v>
          </cell>
          <cell r="B451" t="str">
            <v>Φ300M/M</v>
          </cell>
          <cell r="C451" t="str">
            <v>본</v>
          </cell>
          <cell r="D451">
            <v>43</v>
          </cell>
          <cell r="E451">
            <v>160200</v>
          </cell>
          <cell r="F451">
            <v>6888600</v>
          </cell>
          <cell r="G451">
            <v>160200</v>
          </cell>
          <cell r="H451">
            <v>6888600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이중벽 P.E관 지수단관</v>
          </cell>
          <cell r="B452" t="str">
            <v>Φ250M/M</v>
          </cell>
          <cell r="C452" t="str">
            <v>EA</v>
          </cell>
          <cell r="D452">
            <v>7</v>
          </cell>
          <cell r="E452">
            <v>34900</v>
          </cell>
          <cell r="F452">
            <v>244300</v>
          </cell>
          <cell r="G452">
            <v>34900</v>
          </cell>
          <cell r="H452">
            <v>244300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</row>
        <row r="453">
          <cell r="A453" t="str">
            <v>이중벽 P.E관 지수단관</v>
          </cell>
          <cell r="B453" t="str">
            <v>Φ300M/M</v>
          </cell>
          <cell r="C453" t="str">
            <v>EA</v>
          </cell>
          <cell r="D453">
            <v>11</v>
          </cell>
          <cell r="E453">
            <v>44100</v>
          </cell>
          <cell r="F453">
            <v>485100</v>
          </cell>
          <cell r="G453">
            <v>44100</v>
          </cell>
          <cell r="H453">
            <v>485100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보조기층제</v>
          </cell>
          <cell r="C454" t="str">
            <v>M3</v>
          </cell>
          <cell r="D454">
            <v>919</v>
          </cell>
          <cell r="E454">
            <v>6300</v>
          </cell>
          <cell r="F454">
            <v>5789700</v>
          </cell>
          <cell r="G454">
            <v>6300</v>
          </cell>
          <cell r="H454">
            <v>5789700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</row>
        <row r="455">
          <cell r="A455" t="str">
            <v>주철관 접합부품(K.P메카니칼접합)</v>
          </cell>
          <cell r="B455" t="str">
            <v>D=250MM</v>
          </cell>
          <cell r="C455" t="str">
            <v>SET</v>
          </cell>
          <cell r="D455">
            <v>344</v>
          </cell>
          <cell r="E455">
            <v>16000</v>
          </cell>
          <cell r="F455">
            <v>5504000</v>
          </cell>
          <cell r="G455">
            <v>16000</v>
          </cell>
          <cell r="H455">
            <v>5504000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65">
          <cell r="A465" t="str">
            <v>Ⅲ.C-LINE차집관로(도순→강정P/S)</v>
          </cell>
          <cell r="C465" t="str">
            <v>식</v>
          </cell>
          <cell r="D465">
            <v>1</v>
          </cell>
          <cell r="F465">
            <v>191270739</v>
          </cell>
          <cell r="H465">
            <v>78035366</v>
          </cell>
          <cell r="J465">
            <v>86902675</v>
          </cell>
          <cell r="L465">
            <v>26332698</v>
          </cell>
        </row>
        <row r="467">
          <cell r="A467" t="str">
            <v>1. 토    공</v>
          </cell>
          <cell r="F467">
            <v>153372260</v>
          </cell>
          <cell r="H467">
            <v>68900619</v>
          </cell>
          <cell r="J467">
            <v>61445218</v>
          </cell>
          <cell r="L467">
            <v>23026423</v>
          </cell>
        </row>
        <row r="468">
          <cell r="A468" t="str">
            <v>터파기:보조기층</v>
          </cell>
          <cell r="B468" t="str">
            <v>B.H 0.7㎥</v>
          </cell>
          <cell r="C468" t="str">
            <v>M3</v>
          </cell>
          <cell r="D468">
            <v>758.88</v>
          </cell>
          <cell r="E468">
            <v>1100</v>
          </cell>
          <cell r="F468">
            <v>834768</v>
          </cell>
          <cell r="G468">
            <v>300</v>
          </cell>
          <cell r="H468">
            <v>227664</v>
          </cell>
          <cell r="I468">
            <v>400</v>
          </cell>
          <cell r="J468">
            <v>303552</v>
          </cell>
          <cell r="K468">
            <v>400</v>
          </cell>
          <cell r="L468">
            <v>303552</v>
          </cell>
          <cell r="M468" t="str">
            <v>#.1</v>
          </cell>
        </row>
        <row r="469">
          <cell r="A469" t="str">
            <v>터파기:토사(육상),기계80+인력20</v>
          </cell>
          <cell r="B469" t="str">
            <v>B.H 0.7㎥</v>
          </cell>
          <cell r="C469" t="str">
            <v>M3</v>
          </cell>
          <cell r="D469">
            <v>1779.48</v>
          </cell>
          <cell r="E469">
            <v>2000</v>
          </cell>
          <cell r="F469">
            <v>3558960</v>
          </cell>
          <cell r="G469">
            <v>100</v>
          </cell>
          <cell r="H469">
            <v>177948</v>
          </cell>
          <cell r="I469">
            <v>1600</v>
          </cell>
          <cell r="J469">
            <v>2847168</v>
          </cell>
          <cell r="K469">
            <v>300</v>
          </cell>
          <cell r="L469">
            <v>533844</v>
          </cell>
          <cell r="M469" t="str">
            <v>#.2</v>
          </cell>
        </row>
        <row r="470">
          <cell r="A470" t="str">
            <v>기계터파기(연암)</v>
          </cell>
          <cell r="B470" t="str">
            <v>B.H0.7+브레이커</v>
          </cell>
          <cell r="C470" t="str">
            <v>M3</v>
          </cell>
          <cell r="D470">
            <v>1083.27</v>
          </cell>
          <cell r="E470">
            <v>18400</v>
          </cell>
          <cell r="F470">
            <v>19932168</v>
          </cell>
          <cell r="G470">
            <v>2800</v>
          </cell>
          <cell r="H470">
            <v>3033156</v>
          </cell>
          <cell r="I470">
            <v>7300</v>
          </cell>
          <cell r="J470">
            <v>7907871</v>
          </cell>
          <cell r="K470">
            <v>8300</v>
          </cell>
          <cell r="L470">
            <v>8991141</v>
          </cell>
          <cell r="M470" t="str">
            <v>#.3</v>
          </cell>
        </row>
        <row r="471">
          <cell r="A471" t="str">
            <v>되메우기 및 다짐</v>
          </cell>
          <cell r="B471" t="str">
            <v>B.H 0.7+플래이트 콤펙터</v>
          </cell>
          <cell r="C471" t="str">
            <v>M3</v>
          </cell>
          <cell r="D471">
            <v>2235.4499999999998</v>
          </cell>
          <cell r="E471">
            <v>3500</v>
          </cell>
          <cell r="F471">
            <v>7824075</v>
          </cell>
          <cell r="G471">
            <v>400</v>
          </cell>
          <cell r="H471">
            <v>894180</v>
          </cell>
          <cell r="I471">
            <v>2600</v>
          </cell>
          <cell r="J471">
            <v>5812170</v>
          </cell>
          <cell r="K471">
            <v>500</v>
          </cell>
          <cell r="L471">
            <v>1117725</v>
          </cell>
          <cell r="M471" t="str">
            <v>#.4</v>
          </cell>
        </row>
        <row r="472">
          <cell r="A472" t="str">
            <v>사토운반:보조기층</v>
          </cell>
          <cell r="B472" t="str">
            <v>B.H0.7 + D.T15</v>
          </cell>
          <cell r="C472" t="str">
            <v>M3</v>
          </cell>
          <cell r="D472">
            <v>302.91000000000003</v>
          </cell>
          <cell r="E472">
            <v>7300</v>
          </cell>
          <cell r="F472">
            <v>2211243</v>
          </cell>
          <cell r="G472">
            <v>2700</v>
          </cell>
          <cell r="H472">
            <v>817857</v>
          </cell>
          <cell r="I472">
            <v>2100</v>
          </cell>
          <cell r="J472">
            <v>636111</v>
          </cell>
          <cell r="K472">
            <v>2500</v>
          </cell>
          <cell r="L472">
            <v>757275</v>
          </cell>
          <cell r="M472" t="str">
            <v>#.6</v>
          </cell>
        </row>
        <row r="473">
          <cell r="A473" t="str">
            <v>사토운반:연암</v>
          </cell>
          <cell r="B473" t="str">
            <v>B.H0.7 + D.T15</v>
          </cell>
          <cell r="C473" t="str">
            <v>M3</v>
          </cell>
          <cell r="D473">
            <v>1083.27</v>
          </cell>
          <cell r="E473">
            <v>12000</v>
          </cell>
          <cell r="F473">
            <v>12999240</v>
          </cell>
          <cell r="G473">
            <v>4500</v>
          </cell>
          <cell r="H473">
            <v>4874715</v>
          </cell>
          <cell r="I473">
            <v>3500</v>
          </cell>
          <cell r="J473">
            <v>3791445</v>
          </cell>
          <cell r="K473">
            <v>4000</v>
          </cell>
          <cell r="L473">
            <v>4333080</v>
          </cell>
          <cell r="M473" t="str">
            <v>#.7</v>
          </cell>
        </row>
        <row r="474">
          <cell r="A474" t="str">
            <v>모래부설 및 다짐(B.H 0.7M3,관로기초)</v>
          </cell>
          <cell r="B474" t="str">
            <v>기계90%+인력10%</v>
          </cell>
          <cell r="C474" t="str">
            <v>M3</v>
          </cell>
          <cell r="D474">
            <v>332</v>
          </cell>
          <cell r="E474">
            <v>2300</v>
          </cell>
          <cell r="F474">
            <v>763600</v>
          </cell>
          <cell r="G474">
            <v>200</v>
          </cell>
          <cell r="H474">
            <v>66400</v>
          </cell>
          <cell r="I474">
            <v>1600</v>
          </cell>
          <cell r="J474">
            <v>531200</v>
          </cell>
          <cell r="K474">
            <v>500</v>
          </cell>
          <cell r="L474">
            <v>166000</v>
          </cell>
          <cell r="M474" t="str">
            <v>#.8</v>
          </cell>
        </row>
        <row r="475">
          <cell r="A475" t="str">
            <v>바닥면 고르기</v>
          </cell>
          <cell r="B475" t="str">
            <v>연암</v>
          </cell>
          <cell r="C475" t="str">
            <v>M2</v>
          </cell>
          <cell r="D475">
            <v>1455.9</v>
          </cell>
          <cell r="E475">
            <v>5400</v>
          </cell>
          <cell r="F475">
            <v>7861860</v>
          </cell>
          <cell r="G475">
            <v>500</v>
          </cell>
          <cell r="H475">
            <v>727950</v>
          </cell>
          <cell r="I475">
            <v>4600</v>
          </cell>
          <cell r="J475">
            <v>6697140</v>
          </cell>
          <cell r="K475">
            <v>300</v>
          </cell>
          <cell r="L475">
            <v>436770</v>
          </cell>
          <cell r="M475" t="str">
            <v>No.2</v>
          </cell>
        </row>
        <row r="476">
          <cell r="A476" t="str">
            <v>아스팔트포장 절단</v>
          </cell>
          <cell r="C476" t="str">
            <v>M</v>
          </cell>
          <cell r="D476">
            <v>635.52</v>
          </cell>
          <cell r="E476">
            <v>1800</v>
          </cell>
          <cell r="F476">
            <v>1143936</v>
          </cell>
          <cell r="G476">
            <v>900</v>
          </cell>
          <cell r="H476">
            <v>571968</v>
          </cell>
          <cell r="I476">
            <v>800</v>
          </cell>
          <cell r="J476">
            <v>508416</v>
          </cell>
          <cell r="K476">
            <v>100</v>
          </cell>
          <cell r="L476">
            <v>63552</v>
          </cell>
          <cell r="M476" t="str">
            <v>No.3</v>
          </cell>
        </row>
        <row r="477">
          <cell r="A477" t="str">
            <v>아스팔트포장 파취</v>
          </cell>
          <cell r="B477" t="str">
            <v>기계</v>
          </cell>
          <cell r="C477" t="str">
            <v>M3</v>
          </cell>
          <cell r="D477">
            <v>120.42</v>
          </cell>
          <cell r="E477">
            <v>15300</v>
          </cell>
          <cell r="F477">
            <v>1842426</v>
          </cell>
          <cell r="G477">
            <v>2300</v>
          </cell>
          <cell r="H477">
            <v>276966</v>
          </cell>
          <cell r="I477">
            <v>6300</v>
          </cell>
          <cell r="J477">
            <v>758646</v>
          </cell>
          <cell r="K477">
            <v>6700</v>
          </cell>
          <cell r="L477">
            <v>806814</v>
          </cell>
          <cell r="M477" t="str">
            <v>#.10</v>
          </cell>
        </row>
        <row r="478">
          <cell r="A478" t="str">
            <v>아스팔트 포장포설</v>
          </cell>
          <cell r="B478" t="str">
            <v>기층10cm+표층5cm</v>
          </cell>
          <cell r="C478" t="str">
            <v>a</v>
          </cell>
          <cell r="D478">
            <v>8.0299999999999994</v>
          </cell>
          <cell r="E478">
            <v>3812100</v>
          </cell>
          <cell r="F478">
            <v>30611163</v>
          </cell>
          <cell r="G478">
            <v>3372300</v>
          </cell>
          <cell r="H478">
            <v>27079569</v>
          </cell>
          <cell r="I478">
            <v>409100</v>
          </cell>
          <cell r="J478">
            <v>3285073</v>
          </cell>
          <cell r="K478">
            <v>30700</v>
          </cell>
          <cell r="L478">
            <v>246521</v>
          </cell>
          <cell r="M478" t="str">
            <v>No.4</v>
          </cell>
        </row>
        <row r="479">
          <cell r="A479" t="str">
            <v>보조기층포설 및 다짐</v>
          </cell>
          <cell r="B479" t="str">
            <v>T=30cm</v>
          </cell>
          <cell r="C479" t="str">
            <v>M3</v>
          </cell>
          <cell r="D479">
            <v>209.96</v>
          </cell>
          <cell r="E479">
            <v>2800</v>
          </cell>
          <cell r="F479">
            <v>587888</v>
          </cell>
          <cell r="G479">
            <v>400</v>
          </cell>
          <cell r="H479">
            <v>83984</v>
          </cell>
          <cell r="I479">
            <v>1700</v>
          </cell>
          <cell r="J479">
            <v>356932</v>
          </cell>
          <cell r="K479">
            <v>700</v>
          </cell>
          <cell r="L479">
            <v>146972</v>
          </cell>
          <cell r="M479" t="str">
            <v>#.11</v>
          </cell>
        </row>
        <row r="480">
          <cell r="A480" t="str">
            <v>폐기물운반</v>
          </cell>
          <cell r="B480" t="str">
            <v>B.H0.7 + D.T15</v>
          </cell>
          <cell r="C480" t="str">
            <v>M3</v>
          </cell>
          <cell r="D480">
            <v>488.1</v>
          </cell>
          <cell r="E480">
            <v>12300</v>
          </cell>
          <cell r="F480">
            <v>6003630</v>
          </cell>
          <cell r="G480">
            <v>4600</v>
          </cell>
          <cell r="H480">
            <v>2245260</v>
          </cell>
          <cell r="I480">
            <v>3500</v>
          </cell>
          <cell r="J480">
            <v>1708350</v>
          </cell>
          <cell r="K480">
            <v>4200</v>
          </cell>
          <cell r="L480">
            <v>2050020</v>
          </cell>
          <cell r="M480" t="str">
            <v>#.12</v>
          </cell>
        </row>
        <row r="481">
          <cell r="A481" t="str">
            <v>콘크리트포장 절단</v>
          </cell>
          <cell r="C481" t="str">
            <v>M</v>
          </cell>
          <cell r="D481">
            <v>2015.7</v>
          </cell>
          <cell r="E481">
            <v>2000</v>
          </cell>
          <cell r="F481">
            <v>4031400</v>
          </cell>
          <cell r="G481">
            <v>900</v>
          </cell>
          <cell r="H481">
            <v>1814130</v>
          </cell>
          <cell r="I481">
            <v>1000</v>
          </cell>
          <cell r="J481">
            <v>2015700</v>
          </cell>
          <cell r="K481">
            <v>100</v>
          </cell>
          <cell r="L481">
            <v>201570</v>
          </cell>
          <cell r="M481" t="str">
            <v>No.5</v>
          </cell>
        </row>
        <row r="482">
          <cell r="A482" t="str">
            <v>콘크리트포장 깨기</v>
          </cell>
          <cell r="B482" t="str">
            <v>T=30cm미만</v>
          </cell>
          <cell r="C482" t="str">
            <v>M3</v>
          </cell>
          <cell r="D482">
            <v>367.68</v>
          </cell>
          <cell r="E482">
            <v>15200</v>
          </cell>
          <cell r="F482">
            <v>5588736</v>
          </cell>
          <cell r="G482">
            <v>2200</v>
          </cell>
          <cell r="H482">
            <v>808896</v>
          </cell>
          <cell r="I482">
            <v>6300</v>
          </cell>
          <cell r="J482">
            <v>2316384</v>
          </cell>
          <cell r="K482">
            <v>6700</v>
          </cell>
          <cell r="L482">
            <v>2463456</v>
          </cell>
          <cell r="M482" t="str">
            <v>#.13</v>
          </cell>
        </row>
        <row r="483">
          <cell r="A483" t="str">
            <v>콘크리트포장 포설</v>
          </cell>
          <cell r="B483" t="str">
            <v>T=20cm</v>
          </cell>
          <cell r="C483" t="str">
            <v>M3</v>
          </cell>
          <cell r="D483">
            <v>367.68</v>
          </cell>
          <cell r="E483">
            <v>103500</v>
          </cell>
          <cell r="F483">
            <v>38054880</v>
          </cell>
          <cell r="G483">
            <v>52500</v>
          </cell>
          <cell r="H483">
            <v>19303200</v>
          </cell>
          <cell r="I483">
            <v>51000</v>
          </cell>
          <cell r="J483">
            <v>18751680</v>
          </cell>
          <cell r="K483">
            <v>0</v>
          </cell>
          <cell r="L483">
            <v>0</v>
          </cell>
          <cell r="M483" t="str">
            <v>No.6</v>
          </cell>
        </row>
        <row r="484">
          <cell r="A484" t="str">
            <v>모래부설(B.H 0.7M3)</v>
          </cell>
          <cell r="B484" t="str">
            <v>기계90%+인력10%</v>
          </cell>
          <cell r="C484" t="str">
            <v>M3</v>
          </cell>
          <cell r="D484">
            <v>55.15</v>
          </cell>
          <cell r="E484">
            <v>1300</v>
          </cell>
          <cell r="F484">
            <v>71695</v>
          </cell>
          <cell r="G484">
            <v>200</v>
          </cell>
          <cell r="H484">
            <v>11030</v>
          </cell>
          <cell r="I484">
            <v>700</v>
          </cell>
          <cell r="J484">
            <v>38605</v>
          </cell>
          <cell r="K484">
            <v>400</v>
          </cell>
          <cell r="L484">
            <v>22060</v>
          </cell>
          <cell r="M484" t="str">
            <v>#.14</v>
          </cell>
        </row>
        <row r="485">
          <cell r="A485" t="str">
            <v>와이어메쉬깔기</v>
          </cell>
          <cell r="B485" t="str">
            <v>#8X100X100</v>
          </cell>
          <cell r="C485" t="str">
            <v>M2</v>
          </cell>
          <cell r="D485">
            <v>1838.42</v>
          </cell>
          <cell r="E485">
            <v>3000</v>
          </cell>
          <cell r="F485">
            <v>5515260</v>
          </cell>
          <cell r="G485">
            <v>2000</v>
          </cell>
          <cell r="H485">
            <v>3676840</v>
          </cell>
          <cell r="I485">
            <v>1000</v>
          </cell>
          <cell r="J485">
            <v>1838420</v>
          </cell>
          <cell r="K485">
            <v>0</v>
          </cell>
          <cell r="L485">
            <v>0</v>
          </cell>
          <cell r="M485" t="str">
            <v>No.7</v>
          </cell>
        </row>
        <row r="486">
          <cell r="A486" t="str">
            <v>보조기층포설 및 다짐</v>
          </cell>
          <cell r="B486" t="str">
            <v>T=30cm</v>
          </cell>
          <cell r="C486" t="str">
            <v>M3</v>
          </cell>
          <cell r="D486">
            <v>551.53</v>
          </cell>
          <cell r="E486">
            <v>2800</v>
          </cell>
          <cell r="F486">
            <v>1544284</v>
          </cell>
          <cell r="G486">
            <v>400</v>
          </cell>
          <cell r="H486">
            <v>220612</v>
          </cell>
          <cell r="I486">
            <v>1700</v>
          </cell>
          <cell r="J486">
            <v>937601</v>
          </cell>
          <cell r="K486">
            <v>700</v>
          </cell>
          <cell r="L486">
            <v>386071</v>
          </cell>
          <cell r="M486" t="str">
            <v>#.11</v>
          </cell>
        </row>
        <row r="487">
          <cell r="A487" t="str">
            <v>신축재</v>
          </cell>
          <cell r="B487" t="str">
            <v>T=1.5cm</v>
          </cell>
          <cell r="C487" t="str">
            <v>M2</v>
          </cell>
          <cell r="D487">
            <v>58.45</v>
          </cell>
          <cell r="E487">
            <v>12600</v>
          </cell>
          <cell r="F487">
            <v>736470</v>
          </cell>
          <cell r="G487">
            <v>12000</v>
          </cell>
          <cell r="H487">
            <v>701400</v>
          </cell>
          <cell r="I487">
            <v>600</v>
          </cell>
          <cell r="J487">
            <v>35070</v>
          </cell>
          <cell r="K487">
            <v>0</v>
          </cell>
          <cell r="L487">
            <v>0</v>
          </cell>
        </row>
        <row r="488">
          <cell r="A488" t="str">
            <v>양생(비닐)</v>
          </cell>
          <cell r="C488" t="str">
            <v>M2</v>
          </cell>
          <cell r="D488">
            <v>1838.42</v>
          </cell>
          <cell r="E488">
            <v>900</v>
          </cell>
          <cell r="F488">
            <v>1654578</v>
          </cell>
          <cell r="G488">
            <v>700</v>
          </cell>
          <cell r="H488">
            <v>1286894</v>
          </cell>
          <cell r="I488">
            <v>200</v>
          </cell>
          <cell r="J488">
            <v>367684</v>
          </cell>
          <cell r="K488">
            <v>0</v>
          </cell>
          <cell r="L488">
            <v>0</v>
          </cell>
          <cell r="M488" t="str">
            <v>No.8</v>
          </cell>
        </row>
        <row r="490">
          <cell r="A490" t="str">
            <v>2. 관 로 공</v>
          </cell>
          <cell r="F490">
            <v>1666000</v>
          </cell>
          <cell r="H490">
            <v>26000</v>
          </cell>
          <cell r="J490">
            <v>1640000</v>
          </cell>
          <cell r="L490">
            <v>0</v>
          </cell>
        </row>
        <row r="491">
          <cell r="A491" t="str">
            <v>이중벽P.E관 접합및부설</v>
          </cell>
          <cell r="B491" t="str">
            <v>Φ300M/M</v>
          </cell>
          <cell r="C491" t="str">
            <v>개소</v>
          </cell>
          <cell r="D491">
            <v>260</v>
          </cell>
          <cell r="E491">
            <v>6000</v>
          </cell>
          <cell r="F491">
            <v>1560000</v>
          </cell>
          <cell r="G491">
            <v>0</v>
          </cell>
          <cell r="H491">
            <v>0</v>
          </cell>
          <cell r="I491">
            <v>6000</v>
          </cell>
          <cell r="J491">
            <v>1560000</v>
          </cell>
          <cell r="K491">
            <v>0</v>
          </cell>
          <cell r="L491">
            <v>0</v>
          </cell>
          <cell r="M491" t="str">
            <v>No.25</v>
          </cell>
        </row>
        <row r="492">
          <cell r="A492" t="str">
            <v>레미콘타설</v>
          </cell>
          <cell r="B492" t="str">
            <v>무근구조물</v>
          </cell>
          <cell r="C492" t="str">
            <v>M3</v>
          </cell>
          <cell r="D492">
            <v>1.75</v>
          </cell>
          <cell r="E492">
            <v>16000</v>
          </cell>
          <cell r="F492">
            <v>28000</v>
          </cell>
          <cell r="G492">
            <v>0</v>
          </cell>
          <cell r="H492">
            <v>0</v>
          </cell>
          <cell r="I492">
            <v>16000</v>
          </cell>
          <cell r="J492">
            <v>28000</v>
          </cell>
          <cell r="K492">
            <v>0</v>
          </cell>
          <cell r="L492">
            <v>0</v>
          </cell>
          <cell r="M492" t="str">
            <v>No.10</v>
          </cell>
        </row>
        <row r="493">
          <cell r="A493" t="str">
            <v>합판거푸집</v>
          </cell>
          <cell r="B493" t="str">
            <v>0-7m:6회</v>
          </cell>
          <cell r="C493" t="str">
            <v>M2</v>
          </cell>
          <cell r="D493">
            <v>6.5</v>
          </cell>
          <cell r="E493">
            <v>12000</v>
          </cell>
          <cell r="F493">
            <v>78000</v>
          </cell>
          <cell r="G493">
            <v>4000</v>
          </cell>
          <cell r="H493">
            <v>26000</v>
          </cell>
          <cell r="I493">
            <v>8000</v>
          </cell>
          <cell r="J493">
            <v>52000</v>
          </cell>
          <cell r="K493">
            <v>0</v>
          </cell>
          <cell r="L493">
            <v>0</v>
          </cell>
          <cell r="M493" t="str">
            <v>No.11</v>
          </cell>
        </row>
        <row r="495">
          <cell r="A495" t="str">
            <v>3. 맨 홀 공</v>
          </cell>
          <cell r="F495">
            <v>21169190</v>
          </cell>
          <cell r="H495">
            <v>4401018</v>
          </cell>
          <cell r="J495">
            <v>16707091</v>
          </cell>
          <cell r="L495">
            <v>61081</v>
          </cell>
        </row>
        <row r="496">
          <cell r="A496" t="str">
            <v>레미콘타설</v>
          </cell>
          <cell r="B496" t="str">
            <v>무근구조물</v>
          </cell>
          <cell r="C496" t="str">
            <v>M3</v>
          </cell>
          <cell r="D496">
            <v>24.89</v>
          </cell>
          <cell r="E496">
            <v>16000</v>
          </cell>
          <cell r="F496">
            <v>398240</v>
          </cell>
          <cell r="G496">
            <v>0</v>
          </cell>
          <cell r="H496">
            <v>0</v>
          </cell>
          <cell r="I496">
            <v>16000</v>
          </cell>
          <cell r="J496">
            <v>398240</v>
          </cell>
          <cell r="K496">
            <v>0</v>
          </cell>
          <cell r="L496">
            <v>0</v>
          </cell>
          <cell r="M496" t="str">
            <v>No.10</v>
          </cell>
        </row>
        <row r="497">
          <cell r="A497" t="str">
            <v>레미콘타설</v>
          </cell>
          <cell r="B497" t="str">
            <v>철근구조물</v>
          </cell>
          <cell r="C497" t="str">
            <v>M3</v>
          </cell>
          <cell r="D497">
            <v>76.61</v>
          </cell>
          <cell r="E497">
            <v>21700</v>
          </cell>
          <cell r="F497">
            <v>1662437</v>
          </cell>
          <cell r="G497">
            <v>400</v>
          </cell>
          <cell r="H497">
            <v>30644</v>
          </cell>
          <cell r="I497">
            <v>21000</v>
          </cell>
          <cell r="J497">
            <v>1608810</v>
          </cell>
          <cell r="K497">
            <v>300</v>
          </cell>
          <cell r="L497">
            <v>22983</v>
          </cell>
          <cell r="M497" t="str">
            <v>No.14</v>
          </cell>
        </row>
        <row r="498">
          <cell r="A498" t="str">
            <v>합판거푸집</v>
          </cell>
          <cell r="B498" t="str">
            <v>0-7m:6회</v>
          </cell>
          <cell r="C498" t="str">
            <v>M2</v>
          </cell>
          <cell r="D498">
            <v>25.8</v>
          </cell>
          <cell r="E498">
            <v>12000</v>
          </cell>
          <cell r="F498">
            <v>309600</v>
          </cell>
          <cell r="G498">
            <v>4000</v>
          </cell>
          <cell r="H498">
            <v>103200</v>
          </cell>
          <cell r="I498">
            <v>8000</v>
          </cell>
          <cell r="J498">
            <v>206400</v>
          </cell>
          <cell r="K498">
            <v>0</v>
          </cell>
          <cell r="L498">
            <v>0</v>
          </cell>
          <cell r="M498" t="str">
            <v>No.11</v>
          </cell>
        </row>
        <row r="499">
          <cell r="A499" t="str">
            <v>합판거푸집</v>
          </cell>
          <cell r="B499" t="str">
            <v>0-7m:3회</v>
          </cell>
          <cell r="C499" t="str">
            <v>M2</v>
          </cell>
          <cell r="D499">
            <v>528.36</v>
          </cell>
          <cell r="E499">
            <v>17100</v>
          </cell>
          <cell r="F499">
            <v>9034956</v>
          </cell>
          <cell r="G499">
            <v>5300</v>
          </cell>
          <cell r="H499">
            <v>2800308</v>
          </cell>
          <cell r="I499">
            <v>11800</v>
          </cell>
          <cell r="J499">
            <v>6234648</v>
          </cell>
          <cell r="K499">
            <v>0</v>
          </cell>
          <cell r="L499">
            <v>0</v>
          </cell>
          <cell r="M499" t="str">
            <v>No.15</v>
          </cell>
        </row>
        <row r="500">
          <cell r="A500" t="str">
            <v>원형 거푸집</v>
          </cell>
          <cell r="B500" t="str">
            <v>3 회</v>
          </cell>
          <cell r="C500" t="str">
            <v>M2</v>
          </cell>
          <cell r="D500">
            <v>52.89</v>
          </cell>
          <cell r="E500">
            <v>38600</v>
          </cell>
          <cell r="F500">
            <v>2041554</v>
          </cell>
          <cell r="G500">
            <v>11500</v>
          </cell>
          <cell r="H500">
            <v>608235</v>
          </cell>
          <cell r="I500">
            <v>27100</v>
          </cell>
          <cell r="J500">
            <v>1433319</v>
          </cell>
          <cell r="K500">
            <v>0</v>
          </cell>
          <cell r="L500">
            <v>0</v>
          </cell>
          <cell r="M500" t="str">
            <v>No.16</v>
          </cell>
        </row>
        <row r="501">
          <cell r="A501" t="str">
            <v>목재거푸집</v>
          </cell>
          <cell r="B501" t="str">
            <v>0-7m:4회</v>
          </cell>
          <cell r="C501" t="str">
            <v>M2</v>
          </cell>
          <cell r="D501">
            <v>19.89</v>
          </cell>
          <cell r="E501">
            <v>26100</v>
          </cell>
          <cell r="F501">
            <v>519129</v>
          </cell>
          <cell r="G501">
            <v>7100</v>
          </cell>
          <cell r="H501">
            <v>141219</v>
          </cell>
          <cell r="I501">
            <v>19000</v>
          </cell>
          <cell r="J501">
            <v>377910</v>
          </cell>
          <cell r="K501">
            <v>0</v>
          </cell>
          <cell r="L501">
            <v>0</v>
          </cell>
          <cell r="M501" t="str">
            <v>No.32</v>
          </cell>
        </row>
        <row r="502">
          <cell r="A502" t="str">
            <v>시공이음 설치</v>
          </cell>
          <cell r="B502" t="str">
            <v>PVC,B=150X5mm</v>
          </cell>
          <cell r="C502" t="str">
            <v>M</v>
          </cell>
          <cell r="D502">
            <v>189.2</v>
          </cell>
          <cell r="E502">
            <v>13700</v>
          </cell>
          <cell r="F502">
            <v>2592040</v>
          </cell>
          <cell r="G502">
            <v>2400</v>
          </cell>
          <cell r="H502">
            <v>454080</v>
          </cell>
          <cell r="I502">
            <v>11300</v>
          </cell>
          <cell r="J502">
            <v>2137960</v>
          </cell>
          <cell r="K502">
            <v>0</v>
          </cell>
          <cell r="L502">
            <v>0</v>
          </cell>
          <cell r="M502" t="str">
            <v>No.17</v>
          </cell>
        </row>
        <row r="503">
          <cell r="A503" t="str">
            <v>철근가공및조립</v>
          </cell>
          <cell r="B503" t="str">
            <v>보통</v>
          </cell>
          <cell r="C503" t="str">
            <v>TON</v>
          </cell>
          <cell r="D503">
            <v>4.6870000000000003</v>
          </cell>
          <cell r="E503">
            <v>327000</v>
          </cell>
          <cell r="F503">
            <v>1532649</v>
          </cell>
          <cell r="G503">
            <v>4000</v>
          </cell>
          <cell r="H503">
            <v>18748</v>
          </cell>
          <cell r="I503">
            <v>317000</v>
          </cell>
          <cell r="J503">
            <v>1485779</v>
          </cell>
          <cell r="K503">
            <v>6000</v>
          </cell>
          <cell r="L503">
            <v>28122</v>
          </cell>
          <cell r="M503" t="str">
            <v>No.18</v>
          </cell>
        </row>
        <row r="504">
          <cell r="A504" t="str">
            <v>사다리설치(STS)</v>
          </cell>
          <cell r="C504" t="str">
            <v>M</v>
          </cell>
          <cell r="D504">
            <v>26.66</v>
          </cell>
          <cell r="E504">
            <v>10900</v>
          </cell>
          <cell r="F504">
            <v>290594</v>
          </cell>
          <cell r="G504">
            <v>6600</v>
          </cell>
          <cell r="H504">
            <v>175956</v>
          </cell>
          <cell r="I504">
            <v>4100</v>
          </cell>
          <cell r="J504">
            <v>109306</v>
          </cell>
          <cell r="K504">
            <v>200</v>
          </cell>
          <cell r="L504">
            <v>5332</v>
          </cell>
          <cell r="M504" t="str">
            <v>No.19</v>
          </cell>
        </row>
        <row r="505">
          <cell r="A505" t="str">
            <v>맨홀뚜껑설치</v>
          </cell>
          <cell r="B505" t="str">
            <v>(주철재)</v>
          </cell>
          <cell r="C505" t="str">
            <v>조</v>
          </cell>
          <cell r="D505">
            <v>43</v>
          </cell>
          <cell r="E505">
            <v>45800</v>
          </cell>
          <cell r="F505">
            <v>1969400</v>
          </cell>
          <cell r="G505">
            <v>0</v>
          </cell>
          <cell r="H505">
            <v>0</v>
          </cell>
          <cell r="I505">
            <v>45800</v>
          </cell>
          <cell r="J505">
            <v>1969400</v>
          </cell>
          <cell r="K505">
            <v>0</v>
          </cell>
          <cell r="L505">
            <v>0</v>
          </cell>
          <cell r="M505" t="str">
            <v>No.20</v>
          </cell>
        </row>
        <row r="506">
          <cell r="A506" t="str">
            <v>강관동바리(3개월)</v>
          </cell>
          <cell r="B506" t="str">
            <v>H=0-4.2M</v>
          </cell>
          <cell r="C506" t="str">
            <v>공M3</v>
          </cell>
          <cell r="D506">
            <v>15.91</v>
          </cell>
          <cell r="E506">
            <v>6300</v>
          </cell>
          <cell r="F506">
            <v>100233</v>
          </cell>
          <cell r="G506">
            <v>200</v>
          </cell>
          <cell r="H506">
            <v>3182</v>
          </cell>
          <cell r="I506">
            <v>6100</v>
          </cell>
          <cell r="J506">
            <v>97051</v>
          </cell>
          <cell r="K506">
            <v>0</v>
          </cell>
          <cell r="L506">
            <v>0</v>
          </cell>
          <cell r="M506" t="str">
            <v>No.21</v>
          </cell>
        </row>
        <row r="507">
          <cell r="A507" t="str">
            <v>양생(비닐)</v>
          </cell>
          <cell r="C507" t="str">
            <v>M2</v>
          </cell>
          <cell r="D507">
            <v>43.86</v>
          </cell>
          <cell r="E507">
            <v>900</v>
          </cell>
          <cell r="F507">
            <v>39474</v>
          </cell>
          <cell r="G507">
            <v>700</v>
          </cell>
          <cell r="H507">
            <v>30702</v>
          </cell>
          <cell r="I507">
            <v>200</v>
          </cell>
          <cell r="J507">
            <v>8772</v>
          </cell>
          <cell r="K507">
            <v>0</v>
          </cell>
          <cell r="L507">
            <v>0</v>
          </cell>
          <cell r="M507" t="str">
            <v>No.8</v>
          </cell>
        </row>
        <row r="508">
          <cell r="A508" t="str">
            <v>시공이음면정리(치핑)</v>
          </cell>
          <cell r="B508" t="str">
            <v>인력</v>
          </cell>
          <cell r="C508" t="str">
            <v>M2</v>
          </cell>
          <cell r="D508">
            <v>34.4</v>
          </cell>
          <cell r="E508">
            <v>19000</v>
          </cell>
          <cell r="F508">
            <v>653600</v>
          </cell>
          <cell r="G508">
            <v>500</v>
          </cell>
          <cell r="H508">
            <v>17200</v>
          </cell>
          <cell r="I508">
            <v>18500</v>
          </cell>
          <cell r="J508">
            <v>636400</v>
          </cell>
          <cell r="K508">
            <v>0</v>
          </cell>
          <cell r="L508">
            <v>0</v>
          </cell>
          <cell r="M508" t="str">
            <v>No.22</v>
          </cell>
        </row>
        <row r="509">
          <cell r="A509" t="str">
            <v>스페이서(T=75MM)</v>
          </cell>
          <cell r="C509" t="str">
            <v>EA</v>
          </cell>
          <cell r="D509">
            <v>129</v>
          </cell>
          <cell r="E509">
            <v>100</v>
          </cell>
          <cell r="F509">
            <v>12900</v>
          </cell>
          <cell r="G509">
            <v>100</v>
          </cell>
          <cell r="H509">
            <v>12900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쇠흙손 마감</v>
          </cell>
          <cell r="C510" t="str">
            <v>M2</v>
          </cell>
          <cell r="D510">
            <v>15.48</v>
          </cell>
          <cell r="E510">
            <v>800</v>
          </cell>
          <cell r="F510">
            <v>12384</v>
          </cell>
          <cell r="G510">
            <v>300</v>
          </cell>
          <cell r="H510">
            <v>4644</v>
          </cell>
          <cell r="I510">
            <v>200</v>
          </cell>
          <cell r="J510">
            <v>3096</v>
          </cell>
          <cell r="K510">
            <v>300</v>
          </cell>
          <cell r="L510">
            <v>4644</v>
          </cell>
          <cell r="M510" t="str">
            <v>No.27</v>
          </cell>
        </row>
        <row r="512">
          <cell r="A512" t="str">
            <v>4. 우수월류공</v>
          </cell>
          <cell r="F512">
            <v>3357522</v>
          </cell>
          <cell r="H512">
            <v>935842</v>
          </cell>
          <cell r="J512">
            <v>2404393</v>
          </cell>
          <cell r="L512">
            <v>17287</v>
          </cell>
        </row>
        <row r="513">
          <cell r="A513" t="str">
            <v>레미콘타설</v>
          </cell>
          <cell r="B513" t="str">
            <v>무근구조물</v>
          </cell>
          <cell r="C513" t="str">
            <v>M3</v>
          </cell>
          <cell r="D513">
            <v>26.64</v>
          </cell>
          <cell r="E513">
            <v>16000</v>
          </cell>
          <cell r="F513">
            <v>426240</v>
          </cell>
          <cell r="G513">
            <v>0</v>
          </cell>
          <cell r="H513">
            <v>0</v>
          </cell>
          <cell r="I513">
            <v>16000</v>
          </cell>
          <cell r="J513">
            <v>426240</v>
          </cell>
          <cell r="K513">
            <v>0</v>
          </cell>
          <cell r="L513">
            <v>0</v>
          </cell>
          <cell r="M513" t="str">
            <v>No.10</v>
          </cell>
        </row>
        <row r="514">
          <cell r="A514" t="str">
            <v>레미콘타설</v>
          </cell>
          <cell r="B514" t="str">
            <v>철근구조물</v>
          </cell>
          <cell r="C514" t="str">
            <v>M3</v>
          </cell>
          <cell r="D514">
            <v>5.41</v>
          </cell>
          <cell r="E514">
            <v>21700</v>
          </cell>
          <cell r="F514">
            <v>117397</v>
          </cell>
          <cell r="G514">
            <v>400</v>
          </cell>
          <cell r="H514">
            <v>2164</v>
          </cell>
          <cell r="I514">
            <v>21000</v>
          </cell>
          <cell r="J514">
            <v>113610</v>
          </cell>
          <cell r="K514">
            <v>300</v>
          </cell>
          <cell r="L514">
            <v>1623</v>
          </cell>
          <cell r="M514" t="str">
            <v>No.14</v>
          </cell>
        </row>
        <row r="515">
          <cell r="A515" t="str">
            <v>합판거푸집</v>
          </cell>
          <cell r="B515" t="str">
            <v>0-7m:6회</v>
          </cell>
          <cell r="C515" t="str">
            <v>M2</v>
          </cell>
          <cell r="D515">
            <v>3.8</v>
          </cell>
          <cell r="E515">
            <v>12000</v>
          </cell>
          <cell r="F515">
            <v>45600</v>
          </cell>
          <cell r="G515">
            <v>4000</v>
          </cell>
          <cell r="H515">
            <v>15200</v>
          </cell>
          <cell r="I515">
            <v>8000</v>
          </cell>
          <cell r="J515">
            <v>30400</v>
          </cell>
          <cell r="K515">
            <v>0</v>
          </cell>
          <cell r="L515">
            <v>0</v>
          </cell>
          <cell r="M515" t="str">
            <v>No.11</v>
          </cell>
        </row>
        <row r="516">
          <cell r="A516" t="str">
            <v>합판거푸집</v>
          </cell>
          <cell r="B516" t="str">
            <v>0-7m:3회</v>
          </cell>
          <cell r="C516" t="str">
            <v>M2</v>
          </cell>
          <cell r="D516">
            <v>94.26</v>
          </cell>
          <cell r="E516">
            <v>17100</v>
          </cell>
          <cell r="F516">
            <v>1611846</v>
          </cell>
          <cell r="G516">
            <v>5300</v>
          </cell>
          <cell r="H516">
            <v>499578</v>
          </cell>
          <cell r="I516">
            <v>11800</v>
          </cell>
          <cell r="J516">
            <v>1112268</v>
          </cell>
          <cell r="K516">
            <v>0</v>
          </cell>
          <cell r="L516">
            <v>0</v>
          </cell>
          <cell r="M516" t="str">
            <v>No.15</v>
          </cell>
        </row>
        <row r="517">
          <cell r="A517" t="str">
            <v>원형거푸집</v>
          </cell>
          <cell r="B517" t="str">
            <v>3 회</v>
          </cell>
          <cell r="C517" t="str">
            <v>M2</v>
          </cell>
          <cell r="D517">
            <v>1.38</v>
          </cell>
          <cell r="E517">
            <v>38600</v>
          </cell>
          <cell r="F517">
            <v>53268</v>
          </cell>
          <cell r="G517">
            <v>11500</v>
          </cell>
          <cell r="H517">
            <v>15870</v>
          </cell>
          <cell r="I517">
            <v>27100</v>
          </cell>
          <cell r="J517">
            <v>37398</v>
          </cell>
          <cell r="K517">
            <v>0</v>
          </cell>
          <cell r="L517">
            <v>0</v>
          </cell>
          <cell r="M517" t="str">
            <v>No.16</v>
          </cell>
        </row>
        <row r="518">
          <cell r="A518" t="str">
            <v>시공이음 설치</v>
          </cell>
          <cell r="B518" t="str">
            <v>PVC,B=150X5mm</v>
          </cell>
          <cell r="C518" t="str">
            <v>M</v>
          </cell>
          <cell r="D518">
            <v>5</v>
          </cell>
          <cell r="E518">
            <v>13700</v>
          </cell>
          <cell r="F518">
            <v>68500</v>
          </cell>
          <cell r="G518">
            <v>2400</v>
          </cell>
          <cell r="H518">
            <v>12000</v>
          </cell>
          <cell r="I518">
            <v>11300</v>
          </cell>
          <cell r="J518">
            <v>56500</v>
          </cell>
          <cell r="K518">
            <v>0</v>
          </cell>
          <cell r="L518">
            <v>0</v>
          </cell>
          <cell r="M518" t="str">
            <v>No.17</v>
          </cell>
        </row>
        <row r="519">
          <cell r="A519" t="str">
            <v>철근가공및조립</v>
          </cell>
          <cell r="B519" t="str">
            <v>보통</v>
          </cell>
          <cell r="C519" t="str">
            <v>TON</v>
          </cell>
          <cell r="D519">
            <v>0.92900000000000005</v>
          </cell>
          <cell r="E519">
            <v>327000</v>
          </cell>
          <cell r="F519">
            <v>303783</v>
          </cell>
          <cell r="G519">
            <v>4000</v>
          </cell>
          <cell r="H519">
            <v>3716</v>
          </cell>
          <cell r="I519">
            <v>317000</v>
          </cell>
          <cell r="J519">
            <v>294493</v>
          </cell>
          <cell r="K519">
            <v>6000</v>
          </cell>
          <cell r="L519">
            <v>5574</v>
          </cell>
          <cell r="M519" t="str">
            <v>No.18</v>
          </cell>
        </row>
        <row r="520">
          <cell r="A520" t="str">
            <v>사다리설치(STS)</v>
          </cell>
          <cell r="C520" t="str">
            <v>M</v>
          </cell>
          <cell r="D520">
            <v>2.75</v>
          </cell>
          <cell r="E520">
            <v>10900</v>
          </cell>
          <cell r="F520">
            <v>29975</v>
          </cell>
          <cell r="G520">
            <v>6600</v>
          </cell>
          <cell r="H520">
            <v>18150</v>
          </cell>
          <cell r="I520">
            <v>4100</v>
          </cell>
          <cell r="J520">
            <v>11275</v>
          </cell>
          <cell r="K520">
            <v>200</v>
          </cell>
          <cell r="L520">
            <v>550</v>
          </cell>
          <cell r="M520" t="str">
            <v>No.19</v>
          </cell>
        </row>
        <row r="521">
          <cell r="A521" t="str">
            <v>맨홀뚜껑설치</v>
          </cell>
          <cell r="B521" t="str">
            <v>(주철재)</v>
          </cell>
          <cell r="C521" t="str">
            <v>조</v>
          </cell>
          <cell r="D521">
            <v>1</v>
          </cell>
          <cell r="E521">
            <v>45800</v>
          </cell>
          <cell r="F521">
            <v>45800</v>
          </cell>
          <cell r="G521">
            <v>0</v>
          </cell>
          <cell r="H521">
            <v>0</v>
          </cell>
          <cell r="I521">
            <v>45800</v>
          </cell>
          <cell r="J521">
            <v>45800</v>
          </cell>
          <cell r="K521">
            <v>0</v>
          </cell>
          <cell r="L521">
            <v>0</v>
          </cell>
          <cell r="M521" t="str">
            <v>No.20</v>
          </cell>
        </row>
        <row r="522">
          <cell r="A522" t="str">
            <v>강관비계</v>
          </cell>
          <cell r="B522" t="str">
            <v>3개월</v>
          </cell>
          <cell r="C522" t="str">
            <v>M2</v>
          </cell>
          <cell r="D522">
            <v>31.8</v>
          </cell>
          <cell r="E522">
            <v>9200</v>
          </cell>
          <cell r="F522">
            <v>292560</v>
          </cell>
          <cell r="G522">
            <v>2300</v>
          </cell>
          <cell r="H522">
            <v>73140</v>
          </cell>
          <cell r="I522">
            <v>6600</v>
          </cell>
          <cell r="J522">
            <v>209880</v>
          </cell>
          <cell r="K522">
            <v>300</v>
          </cell>
          <cell r="L522">
            <v>9540</v>
          </cell>
          <cell r="M522" t="str">
            <v>No.33</v>
          </cell>
        </row>
        <row r="523">
          <cell r="A523" t="str">
            <v>강관동바리(3개월)</v>
          </cell>
          <cell r="B523" t="str">
            <v>H=0-4.2M</v>
          </cell>
          <cell r="C523" t="str">
            <v>공M3</v>
          </cell>
          <cell r="D523">
            <v>2.1</v>
          </cell>
          <cell r="E523">
            <v>6300</v>
          </cell>
          <cell r="F523">
            <v>13230</v>
          </cell>
          <cell r="G523">
            <v>200</v>
          </cell>
          <cell r="H523">
            <v>420</v>
          </cell>
          <cell r="I523">
            <v>6100</v>
          </cell>
          <cell r="J523">
            <v>12810</v>
          </cell>
          <cell r="K523">
            <v>0</v>
          </cell>
          <cell r="L523">
            <v>0</v>
          </cell>
          <cell r="M523" t="str">
            <v>No.21</v>
          </cell>
        </row>
        <row r="524">
          <cell r="A524" t="str">
            <v>양생(비닐)</v>
          </cell>
          <cell r="C524" t="str">
            <v>M2</v>
          </cell>
          <cell r="D524">
            <v>47.97</v>
          </cell>
          <cell r="E524">
            <v>900</v>
          </cell>
          <cell r="F524">
            <v>43173</v>
          </cell>
          <cell r="G524">
            <v>700</v>
          </cell>
          <cell r="H524">
            <v>33579</v>
          </cell>
          <cell r="I524">
            <v>200</v>
          </cell>
          <cell r="J524">
            <v>9594</v>
          </cell>
          <cell r="K524">
            <v>0</v>
          </cell>
          <cell r="L524">
            <v>0</v>
          </cell>
          <cell r="M524" t="str">
            <v>No.8</v>
          </cell>
        </row>
        <row r="525">
          <cell r="A525" t="str">
            <v>시공이음면정리(치핑)</v>
          </cell>
          <cell r="B525" t="str">
            <v>인력</v>
          </cell>
          <cell r="C525" t="str">
            <v>M2</v>
          </cell>
          <cell r="D525">
            <v>1.25</v>
          </cell>
          <cell r="E525">
            <v>19000</v>
          </cell>
          <cell r="F525">
            <v>23750</v>
          </cell>
          <cell r="G525">
            <v>500</v>
          </cell>
          <cell r="H525">
            <v>625</v>
          </cell>
          <cell r="I525">
            <v>18500</v>
          </cell>
          <cell r="J525">
            <v>23125</v>
          </cell>
          <cell r="K525">
            <v>0</v>
          </cell>
          <cell r="L525">
            <v>0</v>
          </cell>
          <cell r="M525" t="str">
            <v>No.22</v>
          </cell>
        </row>
        <row r="526">
          <cell r="A526" t="str">
            <v>스페이서(T=75MM)</v>
          </cell>
          <cell r="C526" t="str">
            <v>EA</v>
          </cell>
          <cell r="D526">
            <v>4</v>
          </cell>
          <cell r="E526">
            <v>100</v>
          </cell>
          <cell r="F526">
            <v>400</v>
          </cell>
          <cell r="G526">
            <v>100</v>
          </cell>
          <cell r="H526">
            <v>400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 t="str">
            <v>이중벽P.E관 접합및부설</v>
          </cell>
          <cell r="B527" t="str">
            <v>Φ250M/M</v>
          </cell>
          <cell r="C527" t="str">
            <v>개소</v>
          </cell>
          <cell r="D527">
            <v>2</v>
          </cell>
          <cell r="E527">
            <v>4000</v>
          </cell>
          <cell r="F527">
            <v>8000</v>
          </cell>
          <cell r="G527">
            <v>0</v>
          </cell>
          <cell r="H527">
            <v>0</v>
          </cell>
          <cell r="I527">
            <v>4000</v>
          </cell>
          <cell r="J527">
            <v>8000</v>
          </cell>
          <cell r="K527">
            <v>0</v>
          </cell>
          <cell r="L527">
            <v>0</v>
          </cell>
          <cell r="M527" t="str">
            <v>No.24</v>
          </cell>
        </row>
        <row r="528">
          <cell r="A528" t="str">
            <v>그레이팅 뚜껑설치</v>
          </cell>
          <cell r="B528" t="str">
            <v>550X5600mm</v>
          </cell>
          <cell r="C528" t="str">
            <v>개소</v>
          </cell>
          <cell r="D528">
            <v>1</v>
          </cell>
          <cell r="E528">
            <v>274000</v>
          </cell>
          <cell r="F528">
            <v>274000</v>
          </cell>
          <cell r="G528">
            <v>261000</v>
          </cell>
          <cell r="H528">
            <v>261000</v>
          </cell>
          <cell r="I528">
            <v>13000</v>
          </cell>
          <cell r="J528">
            <v>13000</v>
          </cell>
          <cell r="K528">
            <v>0</v>
          </cell>
          <cell r="L528">
            <v>0</v>
          </cell>
          <cell r="M528" t="str">
            <v>No.34</v>
          </cell>
        </row>
        <row r="531">
          <cell r="A531" t="str">
            <v>5. 환 기 구</v>
          </cell>
          <cell r="F531">
            <v>237072</v>
          </cell>
          <cell r="H531">
            <v>19968</v>
          </cell>
          <cell r="J531">
            <v>200232</v>
          </cell>
          <cell r="L531">
            <v>16872</v>
          </cell>
        </row>
        <row r="532">
          <cell r="A532" t="str">
            <v>레미콘타설</v>
          </cell>
          <cell r="B532" t="str">
            <v>무근구조물</v>
          </cell>
          <cell r="C532" t="str">
            <v>M3</v>
          </cell>
          <cell r="D532">
            <v>1.04</v>
          </cell>
          <cell r="E532">
            <v>16000</v>
          </cell>
          <cell r="F532">
            <v>16640</v>
          </cell>
          <cell r="G532">
            <v>0</v>
          </cell>
          <cell r="H532">
            <v>0</v>
          </cell>
          <cell r="I532">
            <v>16000</v>
          </cell>
          <cell r="J532">
            <v>16640</v>
          </cell>
          <cell r="K532">
            <v>0</v>
          </cell>
          <cell r="L532">
            <v>0</v>
          </cell>
          <cell r="M532" t="str">
            <v>No.10</v>
          </cell>
        </row>
        <row r="533">
          <cell r="A533" t="str">
            <v>합판거푸집</v>
          </cell>
          <cell r="B533" t="str">
            <v>0-7m:6회</v>
          </cell>
          <cell r="C533" t="str">
            <v>M2</v>
          </cell>
          <cell r="D533">
            <v>4.83</v>
          </cell>
          <cell r="E533">
            <v>12000</v>
          </cell>
          <cell r="F533">
            <v>57960</v>
          </cell>
          <cell r="G533">
            <v>4000</v>
          </cell>
          <cell r="H533">
            <v>19320</v>
          </cell>
          <cell r="I533">
            <v>8000</v>
          </cell>
          <cell r="J533">
            <v>38640</v>
          </cell>
          <cell r="K533">
            <v>0</v>
          </cell>
          <cell r="L533">
            <v>0</v>
          </cell>
          <cell r="M533" t="str">
            <v>No.11</v>
          </cell>
        </row>
        <row r="534">
          <cell r="A534" t="str">
            <v>K.P메카니칼접합및부설(기계)</v>
          </cell>
          <cell r="B534" t="str">
            <v>ø200M/M</v>
          </cell>
          <cell r="C534" t="str">
            <v>개소</v>
          </cell>
          <cell r="D534">
            <v>1</v>
          </cell>
          <cell r="E534">
            <v>43300</v>
          </cell>
          <cell r="F534">
            <v>43300</v>
          </cell>
          <cell r="G534">
            <v>0</v>
          </cell>
          <cell r="H534">
            <v>0</v>
          </cell>
          <cell r="I534">
            <v>30800</v>
          </cell>
          <cell r="J534">
            <v>30800</v>
          </cell>
          <cell r="K534">
            <v>12500</v>
          </cell>
          <cell r="L534">
            <v>12500</v>
          </cell>
          <cell r="M534" t="str">
            <v>No.35</v>
          </cell>
        </row>
        <row r="535">
          <cell r="A535" t="str">
            <v>잡석부설(B.H 0.7)</v>
          </cell>
          <cell r="B535" t="str">
            <v>기계90%+인력10%</v>
          </cell>
          <cell r="C535" t="str">
            <v>M3</v>
          </cell>
          <cell r="D535">
            <v>0.24</v>
          </cell>
          <cell r="E535">
            <v>3000</v>
          </cell>
          <cell r="F535">
            <v>720</v>
          </cell>
          <cell r="G535">
            <v>200</v>
          </cell>
          <cell r="H535">
            <v>48</v>
          </cell>
          <cell r="I535">
            <v>2500</v>
          </cell>
          <cell r="J535">
            <v>600</v>
          </cell>
          <cell r="K535">
            <v>300</v>
          </cell>
          <cell r="L535">
            <v>72</v>
          </cell>
          <cell r="M535" t="str">
            <v>#.5</v>
          </cell>
        </row>
        <row r="536">
          <cell r="A536" t="str">
            <v>적벽돌쌓기</v>
          </cell>
          <cell r="B536" t="str">
            <v>1.0B,표준형</v>
          </cell>
          <cell r="C536" t="str">
            <v>M2</v>
          </cell>
          <cell r="D536">
            <v>2.08</v>
          </cell>
          <cell r="E536">
            <v>21900</v>
          </cell>
          <cell r="F536">
            <v>45552</v>
          </cell>
          <cell r="G536">
            <v>0</v>
          </cell>
          <cell r="H536">
            <v>0</v>
          </cell>
          <cell r="I536">
            <v>21900</v>
          </cell>
          <cell r="J536">
            <v>45552</v>
          </cell>
          <cell r="K536">
            <v>0</v>
          </cell>
          <cell r="L536">
            <v>0</v>
          </cell>
          <cell r="M536" t="str">
            <v>No.36</v>
          </cell>
        </row>
        <row r="537">
          <cell r="A537" t="str">
            <v>모르터</v>
          </cell>
          <cell r="B537" t="str">
            <v>1 : 3</v>
          </cell>
          <cell r="C537" t="str">
            <v>M3</v>
          </cell>
          <cell r="D537">
            <v>0.33</v>
          </cell>
          <cell r="E537">
            <v>40000</v>
          </cell>
          <cell r="F537">
            <v>13200</v>
          </cell>
          <cell r="G537">
            <v>0</v>
          </cell>
          <cell r="H537">
            <v>0</v>
          </cell>
          <cell r="I537">
            <v>40000</v>
          </cell>
          <cell r="J537">
            <v>13200</v>
          </cell>
          <cell r="K537">
            <v>0</v>
          </cell>
          <cell r="L537">
            <v>0</v>
          </cell>
          <cell r="M537" t="str">
            <v>No.37</v>
          </cell>
        </row>
        <row r="538">
          <cell r="A538" t="str">
            <v>K.P메카니칼접합및부설(기계)</v>
          </cell>
          <cell r="B538" t="str">
            <v>ø200M/M(이형관)</v>
          </cell>
          <cell r="C538" t="str">
            <v>개소</v>
          </cell>
          <cell r="D538">
            <v>1</v>
          </cell>
          <cell r="E538">
            <v>14300</v>
          </cell>
          <cell r="F538">
            <v>14300</v>
          </cell>
          <cell r="G538">
            <v>0</v>
          </cell>
          <cell r="H538">
            <v>0</v>
          </cell>
          <cell r="I538">
            <v>10000</v>
          </cell>
          <cell r="J538">
            <v>10000</v>
          </cell>
          <cell r="K538">
            <v>4300</v>
          </cell>
          <cell r="L538">
            <v>4300</v>
          </cell>
          <cell r="M538" t="str">
            <v>No.38</v>
          </cell>
        </row>
        <row r="539">
          <cell r="A539" t="str">
            <v>플랜지관 접합및부설</v>
          </cell>
          <cell r="B539" t="str">
            <v>ø200M/M(이형관)</v>
          </cell>
          <cell r="C539" t="str">
            <v>개소</v>
          </cell>
          <cell r="D539">
            <v>1</v>
          </cell>
          <cell r="E539">
            <v>45400</v>
          </cell>
          <cell r="F539">
            <v>45400</v>
          </cell>
          <cell r="G539">
            <v>600</v>
          </cell>
          <cell r="H539">
            <v>600</v>
          </cell>
          <cell r="I539">
            <v>44800</v>
          </cell>
          <cell r="J539">
            <v>44800</v>
          </cell>
          <cell r="K539">
            <v>0</v>
          </cell>
          <cell r="L539">
            <v>0</v>
          </cell>
          <cell r="M539" t="str">
            <v>No.39</v>
          </cell>
        </row>
        <row r="541">
          <cell r="A541" t="str">
            <v>6. 부대시설공</v>
          </cell>
          <cell r="F541">
            <v>5619309</v>
          </cell>
          <cell r="H541">
            <v>2009519</v>
          </cell>
          <cell r="J541">
            <v>2604941</v>
          </cell>
          <cell r="L541">
            <v>1004849</v>
          </cell>
        </row>
        <row r="542">
          <cell r="A542" t="str">
            <v>하수관거인식테이프</v>
          </cell>
          <cell r="B542" t="str">
            <v>5cmX20m</v>
          </cell>
          <cell r="C542" t="str">
            <v>M</v>
          </cell>
          <cell r="D542">
            <v>1556.2</v>
          </cell>
          <cell r="E542">
            <v>1300</v>
          </cell>
          <cell r="F542">
            <v>2023060</v>
          </cell>
          <cell r="G542">
            <v>1100</v>
          </cell>
          <cell r="H542">
            <v>1711820</v>
          </cell>
          <cell r="I542">
            <v>200</v>
          </cell>
          <cell r="J542">
            <v>311240</v>
          </cell>
          <cell r="K542">
            <v>0</v>
          </cell>
          <cell r="L542">
            <v>0</v>
          </cell>
        </row>
        <row r="543">
          <cell r="A543" t="str">
            <v>하수관내 C.C.T.V조사</v>
          </cell>
          <cell r="B543" t="str">
            <v>하수관내 C.C.T.V 조사</v>
          </cell>
          <cell r="C543" t="str">
            <v>M</v>
          </cell>
          <cell r="D543">
            <v>1556.2</v>
          </cell>
          <cell r="E543">
            <v>1700</v>
          </cell>
          <cell r="F543">
            <v>2645540</v>
          </cell>
          <cell r="G543">
            <v>100</v>
          </cell>
          <cell r="H543">
            <v>155620</v>
          </cell>
          <cell r="I543">
            <v>1000</v>
          </cell>
          <cell r="J543">
            <v>1556200</v>
          </cell>
          <cell r="K543">
            <v>600</v>
          </cell>
          <cell r="L543">
            <v>933720</v>
          </cell>
          <cell r="M543" t="str">
            <v>No.40</v>
          </cell>
        </row>
        <row r="544">
          <cell r="A544" t="str">
            <v>철근 구조물헐기</v>
          </cell>
          <cell r="B544" t="str">
            <v>소형브레커+공기압축기</v>
          </cell>
          <cell r="C544" t="str">
            <v>M3</v>
          </cell>
          <cell r="D544">
            <v>3.51</v>
          </cell>
          <cell r="E544">
            <v>35800</v>
          </cell>
          <cell r="F544">
            <v>125658</v>
          </cell>
          <cell r="G544">
            <v>6400</v>
          </cell>
          <cell r="H544">
            <v>22464</v>
          </cell>
          <cell r="I544">
            <v>17800</v>
          </cell>
          <cell r="J544">
            <v>62478</v>
          </cell>
          <cell r="K544">
            <v>11600</v>
          </cell>
          <cell r="L544">
            <v>40716</v>
          </cell>
          <cell r="M544" t="str">
            <v>No.29</v>
          </cell>
        </row>
        <row r="545">
          <cell r="A545" t="str">
            <v>무근 구조물헐기</v>
          </cell>
          <cell r="B545" t="str">
            <v>소형브레커+공기압축기</v>
          </cell>
          <cell r="C545" t="str">
            <v>M3</v>
          </cell>
          <cell r="D545">
            <v>0.56999999999999995</v>
          </cell>
          <cell r="E545">
            <v>27100</v>
          </cell>
          <cell r="F545">
            <v>15447</v>
          </cell>
          <cell r="G545">
            <v>2100</v>
          </cell>
          <cell r="H545">
            <v>1197</v>
          </cell>
          <cell r="I545">
            <v>18900</v>
          </cell>
          <cell r="J545">
            <v>10773</v>
          </cell>
          <cell r="K545">
            <v>6100</v>
          </cell>
          <cell r="L545">
            <v>3477</v>
          </cell>
          <cell r="M545" t="str">
            <v>No.26</v>
          </cell>
        </row>
        <row r="546">
          <cell r="A546" t="str">
            <v>폐기물운반</v>
          </cell>
          <cell r="B546" t="str">
            <v>B.H0.7 + D.T15</v>
          </cell>
          <cell r="C546" t="str">
            <v>M3</v>
          </cell>
          <cell r="D546">
            <v>4.08</v>
          </cell>
          <cell r="E546">
            <v>12300</v>
          </cell>
          <cell r="F546">
            <v>50184</v>
          </cell>
          <cell r="G546">
            <v>4600</v>
          </cell>
          <cell r="H546">
            <v>18768</v>
          </cell>
          <cell r="I546">
            <v>3500</v>
          </cell>
          <cell r="J546">
            <v>14280</v>
          </cell>
          <cell r="K546">
            <v>4200</v>
          </cell>
          <cell r="L546">
            <v>17136</v>
          </cell>
          <cell r="M546" t="str">
            <v>#.12</v>
          </cell>
        </row>
        <row r="547">
          <cell r="A547" t="str">
            <v>P.E관 접합 및 부설</v>
          </cell>
          <cell r="B547" t="str">
            <v>Φ500M/M</v>
          </cell>
          <cell r="C547" t="str">
            <v>개소</v>
          </cell>
          <cell r="D547">
            <v>14</v>
          </cell>
          <cell r="E547">
            <v>14400</v>
          </cell>
          <cell r="F547">
            <v>201600</v>
          </cell>
          <cell r="G547">
            <v>0</v>
          </cell>
          <cell r="H547">
            <v>0</v>
          </cell>
          <cell r="I547">
            <v>14400</v>
          </cell>
          <cell r="J547">
            <v>201600</v>
          </cell>
          <cell r="K547">
            <v>0</v>
          </cell>
          <cell r="L547">
            <v>0</v>
          </cell>
          <cell r="M547" t="str">
            <v>No.41</v>
          </cell>
        </row>
        <row r="548">
          <cell r="A548" t="str">
            <v>가성토(토사,B.H0.7)</v>
          </cell>
          <cell r="B548" t="str">
            <v>현장토유용</v>
          </cell>
          <cell r="C548" t="str">
            <v>M3</v>
          </cell>
          <cell r="D548">
            <v>14</v>
          </cell>
          <cell r="E548">
            <v>1800</v>
          </cell>
          <cell r="F548">
            <v>25200</v>
          </cell>
          <cell r="G548">
            <v>400</v>
          </cell>
          <cell r="H548">
            <v>5600</v>
          </cell>
          <cell r="I548">
            <v>700</v>
          </cell>
          <cell r="J548">
            <v>9800</v>
          </cell>
          <cell r="K548">
            <v>700</v>
          </cell>
          <cell r="L548">
            <v>9800</v>
          </cell>
          <cell r="M548" t="str">
            <v>#.20</v>
          </cell>
        </row>
        <row r="549">
          <cell r="A549" t="str">
            <v>P.P 마대쌓기 및 헐기</v>
          </cell>
          <cell r="C549" t="str">
            <v>M2</v>
          </cell>
          <cell r="D549">
            <v>9.9</v>
          </cell>
          <cell r="E549">
            <v>53000</v>
          </cell>
          <cell r="F549">
            <v>524700</v>
          </cell>
          <cell r="G549">
            <v>8900</v>
          </cell>
          <cell r="H549">
            <v>88110</v>
          </cell>
          <cell r="I549">
            <v>44100</v>
          </cell>
          <cell r="J549">
            <v>436590</v>
          </cell>
          <cell r="K549">
            <v>0</v>
          </cell>
          <cell r="L549">
            <v>0</v>
          </cell>
          <cell r="M549" t="str">
            <v>#.21</v>
          </cell>
        </row>
        <row r="550">
          <cell r="A550" t="str">
            <v>비닐깔기</v>
          </cell>
          <cell r="C550" t="str">
            <v>M2</v>
          </cell>
          <cell r="D550">
            <v>9.9</v>
          </cell>
          <cell r="E550">
            <v>800</v>
          </cell>
          <cell r="F550">
            <v>7920</v>
          </cell>
          <cell r="G550">
            <v>600</v>
          </cell>
          <cell r="H550">
            <v>5940</v>
          </cell>
          <cell r="I550">
            <v>200</v>
          </cell>
          <cell r="J550">
            <v>1980</v>
          </cell>
          <cell r="K550">
            <v>0</v>
          </cell>
          <cell r="L550">
            <v>0</v>
          </cell>
          <cell r="M550" t="str">
            <v>No.8</v>
          </cell>
        </row>
        <row r="553">
          <cell r="A553" t="str">
            <v>6. 운 반 공</v>
          </cell>
          <cell r="F553">
            <v>5849386</v>
          </cell>
          <cell r="H553">
            <v>1742400</v>
          </cell>
          <cell r="J553">
            <v>1900800</v>
          </cell>
          <cell r="L553">
            <v>2206186</v>
          </cell>
        </row>
        <row r="554">
          <cell r="A554" t="str">
            <v>철근운반</v>
          </cell>
          <cell r="C554" t="str">
            <v>TON</v>
          </cell>
          <cell r="D554">
            <v>5.7839999999999998</v>
          </cell>
          <cell r="E554">
            <v>9000</v>
          </cell>
          <cell r="F554">
            <v>52056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9000</v>
          </cell>
          <cell r="L554">
            <v>52056</v>
          </cell>
          <cell r="M554" t="str">
            <v>#.15</v>
          </cell>
        </row>
        <row r="555">
          <cell r="A555" t="str">
            <v>주철관 운반</v>
          </cell>
          <cell r="B555" t="str">
            <v>이형관</v>
          </cell>
          <cell r="C555" t="str">
            <v>KG</v>
          </cell>
          <cell r="D555">
            <v>127.3</v>
          </cell>
          <cell r="E555">
            <v>100</v>
          </cell>
          <cell r="F555">
            <v>12730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100</v>
          </cell>
          <cell r="L555">
            <v>12730</v>
          </cell>
          <cell r="M555" t="str">
            <v>#.17</v>
          </cell>
        </row>
        <row r="556">
          <cell r="A556" t="str">
            <v>주철관 운반</v>
          </cell>
          <cell r="B556" t="str">
            <v>Φ200M/M</v>
          </cell>
          <cell r="C556" t="str">
            <v>본</v>
          </cell>
          <cell r="D556">
            <v>1</v>
          </cell>
          <cell r="E556">
            <v>2200</v>
          </cell>
          <cell r="F556">
            <v>2200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2200</v>
          </cell>
          <cell r="L556">
            <v>2200</v>
          </cell>
          <cell r="M556" t="str">
            <v>#.22</v>
          </cell>
        </row>
        <row r="557">
          <cell r="A557" t="str">
            <v>시멘트운반(40kg/대)</v>
          </cell>
          <cell r="C557" t="str">
            <v>대</v>
          </cell>
          <cell r="D557">
            <v>2</v>
          </cell>
          <cell r="E557">
            <v>400</v>
          </cell>
          <cell r="F557">
            <v>800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400</v>
          </cell>
          <cell r="L557">
            <v>800</v>
          </cell>
          <cell r="M557" t="str">
            <v>#.19</v>
          </cell>
        </row>
        <row r="558">
          <cell r="A558" t="str">
            <v>보조기층운반</v>
          </cell>
          <cell r="C558" t="str">
            <v>M3</v>
          </cell>
          <cell r="D558">
            <v>792</v>
          </cell>
          <cell r="E558">
            <v>7300</v>
          </cell>
          <cell r="F558">
            <v>5781600</v>
          </cell>
          <cell r="G558">
            <v>2200</v>
          </cell>
          <cell r="H558">
            <v>1742400</v>
          </cell>
          <cell r="I558">
            <v>2400</v>
          </cell>
          <cell r="J558">
            <v>1900800</v>
          </cell>
          <cell r="K558">
            <v>2700</v>
          </cell>
          <cell r="L558">
            <v>2138400</v>
          </cell>
          <cell r="M558" t="str">
            <v>#.18</v>
          </cell>
        </row>
        <row r="575">
          <cell r="A575" t="str">
            <v>⊙C-LINE  사급자재비</v>
          </cell>
          <cell r="C575" t="str">
            <v>식</v>
          </cell>
          <cell r="D575">
            <v>1</v>
          </cell>
          <cell r="F575">
            <v>64758980</v>
          </cell>
          <cell r="H575">
            <v>64758980</v>
          </cell>
          <cell r="J575">
            <v>0</v>
          </cell>
          <cell r="L575">
            <v>0</v>
          </cell>
        </row>
        <row r="577">
          <cell r="A577" t="str">
            <v>모  래</v>
          </cell>
          <cell r="C577" t="str">
            <v>M3</v>
          </cell>
          <cell r="D577">
            <v>411</v>
          </cell>
          <cell r="E577">
            <v>17000</v>
          </cell>
          <cell r="F577">
            <v>6987000</v>
          </cell>
          <cell r="G577">
            <v>17000</v>
          </cell>
          <cell r="H577">
            <v>6987000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A578" t="str">
            <v>잡  석</v>
          </cell>
          <cell r="C578" t="str">
            <v>M3</v>
          </cell>
          <cell r="D578">
            <v>0.25</v>
          </cell>
          <cell r="E578">
            <v>7000</v>
          </cell>
          <cell r="F578">
            <v>1750</v>
          </cell>
          <cell r="G578">
            <v>7000</v>
          </cell>
          <cell r="H578">
            <v>1750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</row>
        <row r="579">
          <cell r="A579" t="str">
            <v>아스팔트유제</v>
          </cell>
          <cell r="B579" t="str">
            <v>RSC-4</v>
          </cell>
          <cell r="C579" t="str">
            <v>DRUM</v>
          </cell>
          <cell r="D579">
            <v>1.65</v>
          </cell>
          <cell r="E579">
            <v>52000</v>
          </cell>
          <cell r="F579">
            <v>85800</v>
          </cell>
          <cell r="G579">
            <v>52000</v>
          </cell>
          <cell r="H579">
            <v>85800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아스팔트유제</v>
          </cell>
          <cell r="B580" t="str">
            <v>MC-1</v>
          </cell>
          <cell r="C580" t="str">
            <v>DRUM</v>
          </cell>
          <cell r="D580">
            <v>3.31</v>
          </cell>
          <cell r="E580">
            <v>58000</v>
          </cell>
          <cell r="F580">
            <v>191980</v>
          </cell>
          <cell r="G580">
            <v>58000</v>
          </cell>
          <cell r="H580">
            <v>191980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</row>
        <row r="581">
          <cell r="A581" t="str">
            <v>주철관 이형관</v>
          </cell>
          <cell r="B581" t="str">
            <v>D300M/M이상 D600M/M이하</v>
          </cell>
          <cell r="C581" t="str">
            <v>KG</v>
          </cell>
          <cell r="D581">
            <v>127.3</v>
          </cell>
          <cell r="E581">
            <v>2500</v>
          </cell>
          <cell r="F581">
            <v>318250</v>
          </cell>
          <cell r="G581">
            <v>2500</v>
          </cell>
          <cell r="H581">
            <v>318250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이중벽 P.E관</v>
          </cell>
          <cell r="B582" t="str">
            <v>Φ250M/M</v>
          </cell>
          <cell r="C582" t="str">
            <v>본</v>
          </cell>
          <cell r="D582">
            <v>2</v>
          </cell>
          <cell r="E582">
            <v>127200</v>
          </cell>
          <cell r="F582">
            <v>254400</v>
          </cell>
          <cell r="G582">
            <v>127200</v>
          </cell>
          <cell r="H582">
            <v>254400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</row>
        <row r="583">
          <cell r="A583" t="str">
            <v>이중벽 P.E관</v>
          </cell>
          <cell r="B583" t="str">
            <v>Φ300M/M</v>
          </cell>
          <cell r="C583" t="str">
            <v>본</v>
          </cell>
          <cell r="D583">
            <v>260</v>
          </cell>
          <cell r="E583">
            <v>160200</v>
          </cell>
          <cell r="F583">
            <v>41652000</v>
          </cell>
          <cell r="G583">
            <v>160200</v>
          </cell>
          <cell r="H583">
            <v>41652000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P.E관(5회 사용)</v>
          </cell>
          <cell r="B584" t="str">
            <v>Φ500M/M</v>
          </cell>
          <cell r="C584" t="str">
            <v>본</v>
          </cell>
          <cell r="D584">
            <v>14</v>
          </cell>
          <cell r="E584">
            <v>435000</v>
          </cell>
          <cell r="F584">
            <v>6090000</v>
          </cell>
          <cell r="G584">
            <v>435000</v>
          </cell>
          <cell r="H584">
            <v>6090000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이중벽 P.E관 지수단관</v>
          </cell>
          <cell r="B585" t="str">
            <v>Φ250M/M</v>
          </cell>
          <cell r="C585" t="str">
            <v>EA</v>
          </cell>
          <cell r="D585">
            <v>3</v>
          </cell>
          <cell r="E585">
            <v>34900</v>
          </cell>
          <cell r="F585">
            <v>104700</v>
          </cell>
          <cell r="G585">
            <v>34900</v>
          </cell>
          <cell r="H585">
            <v>104700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이중벽 P.E관 지수단관</v>
          </cell>
          <cell r="B586" t="str">
            <v>Φ300M/M</v>
          </cell>
          <cell r="C586" t="str">
            <v>EA</v>
          </cell>
          <cell r="D586">
            <v>86</v>
          </cell>
          <cell r="E586">
            <v>44100</v>
          </cell>
          <cell r="F586">
            <v>3792600</v>
          </cell>
          <cell r="G586">
            <v>44100</v>
          </cell>
          <cell r="H586">
            <v>3792600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적벽돌</v>
          </cell>
          <cell r="B587" t="str">
            <v>190*90*57</v>
          </cell>
          <cell r="C587" t="str">
            <v>매</v>
          </cell>
          <cell r="D587">
            <v>319</v>
          </cell>
          <cell r="E587">
            <v>200</v>
          </cell>
          <cell r="F587">
            <v>63800</v>
          </cell>
          <cell r="G587">
            <v>200</v>
          </cell>
          <cell r="H587">
            <v>63800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</row>
        <row r="588">
          <cell r="A588" t="str">
            <v>흡출기(D200)</v>
          </cell>
          <cell r="C588" t="str">
            <v>개</v>
          </cell>
          <cell r="D588">
            <v>1</v>
          </cell>
          <cell r="E588">
            <v>200000</v>
          </cell>
          <cell r="F588">
            <v>200000</v>
          </cell>
          <cell r="G588">
            <v>200000</v>
          </cell>
          <cell r="H588">
            <v>200000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보조기층제</v>
          </cell>
          <cell r="C589" t="str">
            <v>M3</v>
          </cell>
          <cell r="D589">
            <v>792</v>
          </cell>
          <cell r="E589">
            <v>6300</v>
          </cell>
          <cell r="F589">
            <v>4989600</v>
          </cell>
          <cell r="G589">
            <v>6300</v>
          </cell>
          <cell r="H589">
            <v>4989600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주철관 접합부품(K.P메카니칼접합)</v>
          </cell>
          <cell r="B590" t="str">
            <v>D=200MM</v>
          </cell>
          <cell r="C590" t="str">
            <v>SET</v>
          </cell>
          <cell r="D590">
            <v>2</v>
          </cell>
          <cell r="E590">
            <v>12400</v>
          </cell>
          <cell r="F590">
            <v>24800</v>
          </cell>
          <cell r="G590">
            <v>12400</v>
          </cell>
          <cell r="H590">
            <v>24800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주철관 접합부품(플랜지접합)</v>
          </cell>
          <cell r="B591" t="str">
            <v>D=200MM</v>
          </cell>
          <cell r="C591" t="str">
            <v>SET</v>
          </cell>
          <cell r="D591">
            <v>1</v>
          </cell>
          <cell r="E591">
            <v>2300</v>
          </cell>
          <cell r="F591">
            <v>2300</v>
          </cell>
          <cell r="G591">
            <v>2300</v>
          </cell>
          <cell r="H591">
            <v>2300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</row>
        <row r="597">
          <cell r="A597" t="str">
            <v>Ⅳ.D-LINE차집관로(강정P/S→월평P/S)</v>
          </cell>
          <cell r="C597" t="str">
            <v>식</v>
          </cell>
          <cell r="D597">
            <v>1</v>
          </cell>
          <cell r="F597">
            <v>263388990</v>
          </cell>
          <cell r="H597">
            <v>119310817</v>
          </cell>
          <cell r="J597">
            <v>105257548</v>
          </cell>
          <cell r="L597">
            <v>38820625</v>
          </cell>
        </row>
        <row r="599">
          <cell r="A599" t="str">
            <v>1. 토    공</v>
          </cell>
          <cell r="F599">
            <v>195212461</v>
          </cell>
          <cell r="H599">
            <v>107476111</v>
          </cell>
          <cell r="J599">
            <v>60754441</v>
          </cell>
          <cell r="L599">
            <v>26981909</v>
          </cell>
        </row>
        <row r="600">
          <cell r="A600" t="str">
            <v>터파기:보조기층</v>
          </cell>
          <cell r="B600" t="str">
            <v>B.H 0.7㎥</v>
          </cell>
          <cell r="C600" t="str">
            <v>M3</v>
          </cell>
          <cell r="D600">
            <v>791.1</v>
          </cell>
          <cell r="E600">
            <v>1100</v>
          </cell>
          <cell r="F600">
            <v>870210</v>
          </cell>
          <cell r="G600">
            <v>300</v>
          </cell>
          <cell r="H600">
            <v>237330</v>
          </cell>
          <cell r="I600">
            <v>400</v>
          </cell>
          <cell r="J600">
            <v>316440</v>
          </cell>
          <cell r="K600">
            <v>400</v>
          </cell>
          <cell r="L600">
            <v>316440</v>
          </cell>
          <cell r="M600" t="str">
            <v>#.1</v>
          </cell>
        </row>
        <row r="601">
          <cell r="A601" t="str">
            <v>터파기:토사(육상),기계80+인력20</v>
          </cell>
          <cell r="B601" t="str">
            <v>B.H 0.7㎥</v>
          </cell>
          <cell r="C601" t="str">
            <v>M3</v>
          </cell>
          <cell r="D601">
            <v>3358.2</v>
          </cell>
          <cell r="E601">
            <v>2000</v>
          </cell>
          <cell r="F601">
            <v>6716400</v>
          </cell>
          <cell r="G601">
            <v>100</v>
          </cell>
          <cell r="H601">
            <v>335820</v>
          </cell>
          <cell r="I601">
            <v>1600</v>
          </cell>
          <cell r="J601">
            <v>5373120</v>
          </cell>
          <cell r="K601">
            <v>300</v>
          </cell>
          <cell r="L601">
            <v>1007460</v>
          </cell>
          <cell r="M601" t="str">
            <v>#.2</v>
          </cell>
        </row>
        <row r="602">
          <cell r="A602" t="str">
            <v>기계터파기(연암)</v>
          </cell>
          <cell r="B602" t="str">
            <v>B.H0.7+브레이커</v>
          </cell>
          <cell r="C602" t="str">
            <v>M3</v>
          </cell>
          <cell r="D602">
            <v>1262.71</v>
          </cell>
          <cell r="E602">
            <v>18400</v>
          </cell>
          <cell r="F602">
            <v>23233864</v>
          </cell>
          <cell r="G602">
            <v>2800</v>
          </cell>
          <cell r="H602">
            <v>3535588</v>
          </cell>
          <cell r="I602">
            <v>7300</v>
          </cell>
          <cell r="J602">
            <v>9217783</v>
          </cell>
          <cell r="K602">
            <v>8300</v>
          </cell>
          <cell r="L602">
            <v>10480493</v>
          </cell>
          <cell r="M602" t="str">
            <v>#.3</v>
          </cell>
        </row>
        <row r="603">
          <cell r="A603" t="str">
            <v>되메우기 및 다짐</v>
          </cell>
          <cell r="B603" t="str">
            <v>B.H 0.7+플래이트 콤펙터</v>
          </cell>
          <cell r="C603" t="str">
            <v>M3</v>
          </cell>
          <cell r="D603">
            <v>3666.45</v>
          </cell>
          <cell r="E603">
            <v>3500</v>
          </cell>
          <cell r="F603">
            <v>12832575</v>
          </cell>
          <cell r="G603">
            <v>400</v>
          </cell>
          <cell r="H603">
            <v>1466580</v>
          </cell>
          <cell r="I603">
            <v>2600</v>
          </cell>
          <cell r="J603">
            <v>9532770</v>
          </cell>
          <cell r="K603">
            <v>500</v>
          </cell>
          <cell r="L603">
            <v>1833225</v>
          </cell>
          <cell r="M603" t="str">
            <v>#.4</v>
          </cell>
        </row>
        <row r="604">
          <cell r="A604" t="str">
            <v>사토운반:보조기층</v>
          </cell>
          <cell r="B604" t="str">
            <v>B.H0.7 + D.T15</v>
          </cell>
          <cell r="C604" t="str">
            <v>M3</v>
          </cell>
          <cell r="D604">
            <v>449.88</v>
          </cell>
          <cell r="E604">
            <v>7300</v>
          </cell>
          <cell r="F604">
            <v>3284124</v>
          </cell>
          <cell r="G604">
            <v>2700</v>
          </cell>
          <cell r="H604">
            <v>1214676</v>
          </cell>
          <cell r="I604">
            <v>2100</v>
          </cell>
          <cell r="J604">
            <v>944748</v>
          </cell>
          <cell r="K604">
            <v>2500</v>
          </cell>
          <cell r="L604">
            <v>1124700</v>
          </cell>
          <cell r="M604" t="str">
            <v>#.6</v>
          </cell>
        </row>
        <row r="605">
          <cell r="A605" t="str">
            <v>사토운반:연암</v>
          </cell>
          <cell r="B605" t="str">
            <v>B.H0.7 + D.T15</v>
          </cell>
          <cell r="C605" t="str">
            <v>M3</v>
          </cell>
          <cell r="D605">
            <v>1262.71</v>
          </cell>
          <cell r="E605">
            <v>12000</v>
          </cell>
          <cell r="F605">
            <v>15152520</v>
          </cell>
          <cell r="G605">
            <v>4500</v>
          </cell>
          <cell r="H605">
            <v>5682195</v>
          </cell>
          <cell r="I605">
            <v>3500</v>
          </cell>
          <cell r="J605">
            <v>4419485</v>
          </cell>
          <cell r="K605">
            <v>4000</v>
          </cell>
          <cell r="L605">
            <v>5050840</v>
          </cell>
          <cell r="M605" t="str">
            <v>#.7</v>
          </cell>
        </row>
        <row r="606">
          <cell r="A606" t="str">
            <v>모래부설 및 다짐(B.H 0.7M3,관로기초)</v>
          </cell>
          <cell r="B606" t="str">
            <v>기계90%+인력10%</v>
          </cell>
          <cell r="C606" t="str">
            <v>M3</v>
          </cell>
          <cell r="D606">
            <v>566.03</v>
          </cell>
          <cell r="E606">
            <v>2300</v>
          </cell>
          <cell r="F606">
            <v>1301869</v>
          </cell>
          <cell r="G606">
            <v>200</v>
          </cell>
          <cell r="H606">
            <v>113206</v>
          </cell>
          <cell r="I606">
            <v>1600</v>
          </cell>
          <cell r="J606">
            <v>905648</v>
          </cell>
          <cell r="K606">
            <v>500</v>
          </cell>
          <cell r="L606">
            <v>283015</v>
          </cell>
          <cell r="M606" t="str">
            <v>#.8</v>
          </cell>
        </row>
        <row r="607">
          <cell r="A607" t="str">
            <v>바닥면 고르기</v>
          </cell>
          <cell r="B607" t="str">
            <v>연암</v>
          </cell>
          <cell r="C607" t="str">
            <v>M2</v>
          </cell>
          <cell r="D607">
            <v>1852.58</v>
          </cell>
          <cell r="E607">
            <v>5400</v>
          </cell>
          <cell r="F607">
            <v>10003932</v>
          </cell>
          <cell r="G607">
            <v>500</v>
          </cell>
          <cell r="H607">
            <v>926290</v>
          </cell>
          <cell r="I607">
            <v>4600</v>
          </cell>
          <cell r="J607">
            <v>8521868</v>
          </cell>
          <cell r="K607">
            <v>300</v>
          </cell>
          <cell r="L607">
            <v>555774</v>
          </cell>
          <cell r="M607" t="str">
            <v>No.2</v>
          </cell>
        </row>
        <row r="608">
          <cell r="A608" t="str">
            <v>아스팔트포장 절단</v>
          </cell>
          <cell r="C608" t="str">
            <v>M</v>
          </cell>
          <cell r="D608">
            <v>2692.64</v>
          </cell>
          <cell r="E608">
            <v>1800</v>
          </cell>
          <cell r="F608">
            <v>4846752</v>
          </cell>
          <cell r="G608">
            <v>900</v>
          </cell>
          <cell r="H608">
            <v>2423376</v>
          </cell>
          <cell r="I608">
            <v>800</v>
          </cell>
          <cell r="J608">
            <v>2154112</v>
          </cell>
          <cell r="K608">
            <v>100</v>
          </cell>
          <cell r="L608">
            <v>269264</v>
          </cell>
          <cell r="M608" t="str">
            <v>No.3</v>
          </cell>
        </row>
        <row r="609">
          <cell r="A609" t="str">
            <v>아스팔트포장 파취</v>
          </cell>
          <cell r="B609" t="str">
            <v>기계</v>
          </cell>
          <cell r="C609" t="str">
            <v>M3</v>
          </cell>
          <cell r="D609">
            <v>373.76</v>
          </cell>
          <cell r="E609">
            <v>15300</v>
          </cell>
          <cell r="F609">
            <v>5718528</v>
          </cell>
          <cell r="G609">
            <v>2300</v>
          </cell>
          <cell r="H609">
            <v>859648</v>
          </cell>
          <cell r="I609">
            <v>6300</v>
          </cell>
          <cell r="J609">
            <v>2354688</v>
          </cell>
          <cell r="K609">
            <v>6700</v>
          </cell>
          <cell r="L609">
            <v>2504192</v>
          </cell>
          <cell r="M609" t="str">
            <v>#.10</v>
          </cell>
        </row>
        <row r="610">
          <cell r="A610" t="str">
            <v>아스팔트 포장포설</v>
          </cell>
          <cell r="B610" t="str">
            <v>기층10cm+표층5cm</v>
          </cell>
          <cell r="C610" t="str">
            <v>a</v>
          </cell>
          <cell r="D610">
            <v>24.92</v>
          </cell>
          <cell r="E610">
            <v>3812100</v>
          </cell>
          <cell r="F610">
            <v>94997532</v>
          </cell>
          <cell r="G610">
            <v>3372300</v>
          </cell>
          <cell r="H610">
            <v>84037716</v>
          </cell>
          <cell r="I610">
            <v>409100</v>
          </cell>
          <cell r="J610">
            <v>10194772</v>
          </cell>
          <cell r="K610">
            <v>30700</v>
          </cell>
          <cell r="L610">
            <v>765044</v>
          </cell>
          <cell r="M610" t="str">
            <v>No.4</v>
          </cell>
        </row>
        <row r="611">
          <cell r="A611" t="str">
            <v>보조기층포설 및 다짐</v>
          </cell>
          <cell r="B611" t="str">
            <v>T=30cm</v>
          </cell>
          <cell r="C611" t="str">
            <v>M3</v>
          </cell>
          <cell r="D611">
            <v>702.6</v>
          </cell>
          <cell r="E611">
            <v>2800</v>
          </cell>
          <cell r="F611">
            <v>1967280</v>
          </cell>
          <cell r="G611">
            <v>400</v>
          </cell>
          <cell r="H611">
            <v>281040</v>
          </cell>
          <cell r="I611">
            <v>1700</v>
          </cell>
          <cell r="J611">
            <v>1194420</v>
          </cell>
          <cell r="K611">
            <v>700</v>
          </cell>
          <cell r="L611">
            <v>491820</v>
          </cell>
          <cell r="M611" t="str">
            <v>#.11</v>
          </cell>
        </row>
        <row r="612">
          <cell r="A612" t="str">
            <v>폐기물운반</v>
          </cell>
          <cell r="B612" t="str">
            <v>B.H0.7 + D.T15</v>
          </cell>
          <cell r="C612" t="str">
            <v>M3</v>
          </cell>
          <cell r="D612">
            <v>432.76</v>
          </cell>
          <cell r="E612">
            <v>12300</v>
          </cell>
          <cell r="F612">
            <v>5322948</v>
          </cell>
          <cell r="G612">
            <v>4600</v>
          </cell>
          <cell r="H612">
            <v>1990696</v>
          </cell>
          <cell r="I612">
            <v>3500</v>
          </cell>
          <cell r="J612">
            <v>1514660</v>
          </cell>
          <cell r="K612">
            <v>4200</v>
          </cell>
          <cell r="L612">
            <v>1817592</v>
          </cell>
          <cell r="M612" t="str">
            <v>#.12</v>
          </cell>
        </row>
        <row r="613">
          <cell r="A613" t="str">
            <v>콘크리트포장 절단</v>
          </cell>
          <cell r="C613" t="str">
            <v>M</v>
          </cell>
          <cell r="D613">
            <v>212.6</v>
          </cell>
          <cell r="E613">
            <v>2000</v>
          </cell>
          <cell r="F613">
            <v>425200</v>
          </cell>
          <cell r="G613">
            <v>900</v>
          </cell>
          <cell r="H613">
            <v>191340</v>
          </cell>
          <cell r="I613">
            <v>1000</v>
          </cell>
          <cell r="J613">
            <v>212600</v>
          </cell>
          <cell r="K613">
            <v>100</v>
          </cell>
          <cell r="L613">
            <v>21260</v>
          </cell>
          <cell r="M613" t="str">
            <v>No.5</v>
          </cell>
        </row>
        <row r="614">
          <cell r="A614" t="str">
            <v>콘크리트포장 깨기</v>
          </cell>
          <cell r="B614" t="str">
            <v>T=30cm미만</v>
          </cell>
          <cell r="C614" t="str">
            <v>M3</v>
          </cell>
          <cell r="D614">
            <v>59</v>
          </cell>
          <cell r="E614">
            <v>15200</v>
          </cell>
          <cell r="F614">
            <v>896800</v>
          </cell>
          <cell r="G614">
            <v>2200</v>
          </cell>
          <cell r="H614">
            <v>129800</v>
          </cell>
          <cell r="I614">
            <v>6300</v>
          </cell>
          <cell r="J614">
            <v>371700</v>
          </cell>
          <cell r="K614">
            <v>6700</v>
          </cell>
          <cell r="L614">
            <v>395300</v>
          </cell>
          <cell r="M614" t="str">
            <v>#.13</v>
          </cell>
        </row>
        <row r="615">
          <cell r="A615" t="str">
            <v>콘크리트포장 포설</v>
          </cell>
          <cell r="B615" t="str">
            <v>T=20cm</v>
          </cell>
          <cell r="C615" t="str">
            <v>M3</v>
          </cell>
          <cell r="D615">
            <v>59</v>
          </cell>
          <cell r="E615">
            <v>103500</v>
          </cell>
          <cell r="F615">
            <v>6106500</v>
          </cell>
          <cell r="G615">
            <v>52500</v>
          </cell>
          <cell r="H615">
            <v>3097500</v>
          </cell>
          <cell r="I615">
            <v>51000</v>
          </cell>
          <cell r="J615">
            <v>3009000</v>
          </cell>
          <cell r="K615">
            <v>0</v>
          </cell>
          <cell r="L615">
            <v>0</v>
          </cell>
          <cell r="M615" t="str">
            <v>No.6</v>
          </cell>
        </row>
        <row r="616">
          <cell r="A616" t="str">
            <v>모래부설(B.H 0.7M3)</v>
          </cell>
          <cell r="B616" t="str">
            <v>기계90%+인력10%</v>
          </cell>
          <cell r="C616" t="str">
            <v>M3</v>
          </cell>
          <cell r="D616">
            <v>8.85</v>
          </cell>
          <cell r="E616">
            <v>1300</v>
          </cell>
          <cell r="F616">
            <v>11505</v>
          </cell>
          <cell r="G616">
            <v>200</v>
          </cell>
          <cell r="H616">
            <v>1770</v>
          </cell>
          <cell r="I616">
            <v>700</v>
          </cell>
          <cell r="J616">
            <v>6195</v>
          </cell>
          <cell r="K616">
            <v>400</v>
          </cell>
          <cell r="L616">
            <v>3540</v>
          </cell>
          <cell r="M616" t="str">
            <v>#.14</v>
          </cell>
        </row>
        <row r="617">
          <cell r="A617" t="str">
            <v>와이어메쉬깔기</v>
          </cell>
          <cell r="B617" t="str">
            <v>#8X100X100</v>
          </cell>
          <cell r="C617" t="str">
            <v>M2</v>
          </cell>
          <cell r="D617">
            <v>295</v>
          </cell>
          <cell r="E617">
            <v>3000</v>
          </cell>
          <cell r="F617">
            <v>885000</v>
          </cell>
          <cell r="G617">
            <v>2000</v>
          </cell>
          <cell r="H617">
            <v>590000</v>
          </cell>
          <cell r="I617">
            <v>1000</v>
          </cell>
          <cell r="J617">
            <v>295000</v>
          </cell>
          <cell r="K617">
            <v>0</v>
          </cell>
          <cell r="L617">
            <v>0</v>
          </cell>
          <cell r="M617" t="str">
            <v>No.7</v>
          </cell>
        </row>
        <row r="618">
          <cell r="A618" t="str">
            <v>보조기층포설 및 다짐</v>
          </cell>
          <cell r="B618" t="str">
            <v>T=30cm</v>
          </cell>
          <cell r="C618" t="str">
            <v>M3</v>
          </cell>
          <cell r="D618">
            <v>88.5</v>
          </cell>
          <cell r="E618">
            <v>2800</v>
          </cell>
          <cell r="F618">
            <v>247800</v>
          </cell>
          <cell r="G618">
            <v>400</v>
          </cell>
          <cell r="H618">
            <v>35400</v>
          </cell>
          <cell r="I618">
            <v>1700</v>
          </cell>
          <cell r="J618">
            <v>150450</v>
          </cell>
          <cell r="K618">
            <v>700</v>
          </cell>
          <cell r="L618">
            <v>61950</v>
          </cell>
          <cell r="M618" t="str">
            <v>#.11</v>
          </cell>
        </row>
        <row r="619">
          <cell r="A619" t="str">
            <v>신축재</v>
          </cell>
          <cell r="B619" t="str">
            <v>T=1.5cm</v>
          </cell>
          <cell r="C619" t="str">
            <v>M2</v>
          </cell>
          <cell r="D619">
            <v>9.9700000000000006</v>
          </cell>
          <cell r="E619">
            <v>12600</v>
          </cell>
          <cell r="F619">
            <v>125622</v>
          </cell>
          <cell r="G619">
            <v>12000</v>
          </cell>
          <cell r="H619">
            <v>119640</v>
          </cell>
          <cell r="I619">
            <v>600</v>
          </cell>
          <cell r="J619">
            <v>5982</v>
          </cell>
          <cell r="K619">
            <v>0</v>
          </cell>
          <cell r="L619">
            <v>0</v>
          </cell>
        </row>
        <row r="620">
          <cell r="A620" t="str">
            <v>양생(비닐)</v>
          </cell>
          <cell r="C620" t="str">
            <v>M2</v>
          </cell>
          <cell r="D620">
            <v>295</v>
          </cell>
          <cell r="E620">
            <v>900</v>
          </cell>
          <cell r="F620">
            <v>265500</v>
          </cell>
          <cell r="G620">
            <v>700</v>
          </cell>
          <cell r="H620">
            <v>206500</v>
          </cell>
          <cell r="I620">
            <v>200</v>
          </cell>
          <cell r="J620">
            <v>59000</v>
          </cell>
          <cell r="K620">
            <v>0</v>
          </cell>
          <cell r="L620">
            <v>0</v>
          </cell>
          <cell r="M620" t="str">
            <v>No.8</v>
          </cell>
        </row>
        <row r="622">
          <cell r="A622" t="str">
            <v>2. 관 로 공</v>
          </cell>
          <cell r="F622">
            <v>32310320</v>
          </cell>
          <cell r="H622">
            <v>464300</v>
          </cell>
          <cell r="J622">
            <v>24272720</v>
          </cell>
          <cell r="L622">
            <v>7573300</v>
          </cell>
        </row>
        <row r="623">
          <cell r="A623" t="str">
            <v>K.P메카니칼접합및부설(기계)</v>
          </cell>
          <cell r="B623" t="str">
            <v>ø350M/M</v>
          </cell>
          <cell r="C623" t="str">
            <v>개소</v>
          </cell>
          <cell r="D623">
            <v>379</v>
          </cell>
          <cell r="E623">
            <v>71500</v>
          </cell>
          <cell r="F623">
            <v>27098500</v>
          </cell>
          <cell r="G623">
            <v>0</v>
          </cell>
          <cell r="H623">
            <v>0</v>
          </cell>
          <cell r="I623">
            <v>53400</v>
          </cell>
          <cell r="J623">
            <v>20238600</v>
          </cell>
          <cell r="K623">
            <v>18100</v>
          </cell>
          <cell r="L623">
            <v>6859900</v>
          </cell>
          <cell r="M623" t="str">
            <v>No.42</v>
          </cell>
        </row>
        <row r="624">
          <cell r="A624" t="str">
            <v>이중벽P.E관 접합및부설</v>
          </cell>
          <cell r="B624" t="str">
            <v>Φ350M/M</v>
          </cell>
          <cell r="C624" t="str">
            <v>개소</v>
          </cell>
          <cell r="D624">
            <v>2</v>
          </cell>
          <cell r="E624">
            <v>5700</v>
          </cell>
          <cell r="F624">
            <v>11400</v>
          </cell>
          <cell r="G624">
            <v>0</v>
          </cell>
          <cell r="H624">
            <v>0</v>
          </cell>
          <cell r="I624">
            <v>5700</v>
          </cell>
          <cell r="J624">
            <v>11400</v>
          </cell>
          <cell r="K624">
            <v>0</v>
          </cell>
          <cell r="L624">
            <v>0</v>
          </cell>
          <cell r="M624" t="str">
            <v>No.43</v>
          </cell>
        </row>
        <row r="625">
          <cell r="A625" t="str">
            <v>레미콘타설</v>
          </cell>
          <cell r="B625" t="str">
            <v>무근구조물</v>
          </cell>
          <cell r="C625" t="str">
            <v>M3</v>
          </cell>
          <cell r="D625">
            <v>12.32</v>
          </cell>
          <cell r="E625">
            <v>16000</v>
          </cell>
          <cell r="F625">
            <v>197120</v>
          </cell>
          <cell r="G625">
            <v>0</v>
          </cell>
          <cell r="H625">
            <v>0</v>
          </cell>
          <cell r="I625">
            <v>16000</v>
          </cell>
          <cell r="J625">
            <v>197120</v>
          </cell>
          <cell r="K625">
            <v>0</v>
          </cell>
          <cell r="L625">
            <v>0</v>
          </cell>
          <cell r="M625" t="str">
            <v>No.10</v>
          </cell>
        </row>
        <row r="626">
          <cell r="A626" t="str">
            <v>합판거푸집</v>
          </cell>
          <cell r="B626" t="str">
            <v>0-7m:6회</v>
          </cell>
          <cell r="C626" t="str">
            <v>M2</v>
          </cell>
          <cell r="D626">
            <v>56.9</v>
          </cell>
          <cell r="E626">
            <v>12000</v>
          </cell>
          <cell r="F626">
            <v>682800</v>
          </cell>
          <cell r="G626">
            <v>4000</v>
          </cell>
          <cell r="H626">
            <v>227600</v>
          </cell>
          <cell r="I626">
            <v>8000</v>
          </cell>
          <cell r="J626">
            <v>455200</v>
          </cell>
          <cell r="K626">
            <v>0</v>
          </cell>
          <cell r="L626">
            <v>0</v>
          </cell>
          <cell r="M626" t="str">
            <v>No.11</v>
          </cell>
        </row>
        <row r="627">
          <cell r="A627" t="str">
            <v>주철관 절단</v>
          </cell>
          <cell r="B627" t="str">
            <v>ø350M/M</v>
          </cell>
          <cell r="C627" t="str">
            <v>개소</v>
          </cell>
          <cell r="D627">
            <v>51</v>
          </cell>
          <cell r="E627">
            <v>26900</v>
          </cell>
          <cell r="F627">
            <v>1371900</v>
          </cell>
          <cell r="G627">
            <v>1300</v>
          </cell>
          <cell r="H627">
            <v>66300</v>
          </cell>
          <cell r="I627">
            <v>25400</v>
          </cell>
          <cell r="J627">
            <v>1295400</v>
          </cell>
          <cell r="K627">
            <v>200</v>
          </cell>
          <cell r="L627">
            <v>10200</v>
          </cell>
          <cell r="M627" t="str">
            <v>No.44</v>
          </cell>
        </row>
        <row r="628">
          <cell r="A628" t="str">
            <v>K.P메카니칼접합및부설(인력)</v>
          </cell>
          <cell r="B628" t="str">
            <v>ø150M/M(이형관)</v>
          </cell>
          <cell r="C628" t="str">
            <v>개소</v>
          </cell>
          <cell r="D628">
            <v>8</v>
          </cell>
          <cell r="E628">
            <v>14300</v>
          </cell>
          <cell r="F628">
            <v>114400</v>
          </cell>
          <cell r="G628">
            <v>0</v>
          </cell>
          <cell r="H628">
            <v>0</v>
          </cell>
          <cell r="I628">
            <v>10000</v>
          </cell>
          <cell r="J628">
            <v>80000</v>
          </cell>
          <cell r="K628">
            <v>4300</v>
          </cell>
          <cell r="L628">
            <v>34400</v>
          </cell>
          <cell r="M628" t="str">
            <v>No.45</v>
          </cell>
        </row>
        <row r="629">
          <cell r="A629" t="str">
            <v>K.P메카니칼접합및부설(기계)</v>
          </cell>
          <cell r="B629" t="str">
            <v>ø350M/M(이형관)</v>
          </cell>
          <cell r="C629" t="str">
            <v>개소</v>
          </cell>
          <cell r="D629">
            <v>78</v>
          </cell>
          <cell r="E629">
            <v>19900</v>
          </cell>
          <cell r="F629">
            <v>1552200</v>
          </cell>
          <cell r="G629">
            <v>0</v>
          </cell>
          <cell r="H629">
            <v>0</v>
          </cell>
          <cell r="I629">
            <v>14500</v>
          </cell>
          <cell r="J629">
            <v>1131000</v>
          </cell>
          <cell r="K629">
            <v>5400</v>
          </cell>
          <cell r="L629">
            <v>421200</v>
          </cell>
          <cell r="M629" t="str">
            <v>No.46</v>
          </cell>
        </row>
        <row r="630">
          <cell r="A630" t="str">
            <v>플랜지관 접합및부설</v>
          </cell>
          <cell r="B630" t="str">
            <v>ø150M/M(이형관)</v>
          </cell>
          <cell r="C630" t="str">
            <v>개소</v>
          </cell>
          <cell r="D630">
            <v>8</v>
          </cell>
          <cell r="E630">
            <v>34600</v>
          </cell>
          <cell r="F630">
            <v>276800</v>
          </cell>
          <cell r="G630">
            <v>500</v>
          </cell>
          <cell r="H630">
            <v>4000</v>
          </cell>
          <cell r="I630">
            <v>34100</v>
          </cell>
          <cell r="J630">
            <v>272800</v>
          </cell>
          <cell r="K630">
            <v>0</v>
          </cell>
          <cell r="L630">
            <v>0</v>
          </cell>
          <cell r="M630" t="str">
            <v>No.47</v>
          </cell>
        </row>
        <row r="631">
          <cell r="A631" t="str">
            <v>제수변접합및부설</v>
          </cell>
          <cell r="B631" t="str">
            <v>기계:Φ100mm</v>
          </cell>
          <cell r="C631" t="str">
            <v>개소</v>
          </cell>
          <cell r="D631">
            <v>4</v>
          </cell>
          <cell r="E631">
            <v>79500</v>
          </cell>
          <cell r="F631">
            <v>318000</v>
          </cell>
          <cell r="G631">
            <v>12200</v>
          </cell>
          <cell r="H631">
            <v>48800</v>
          </cell>
          <cell r="I631">
            <v>47300</v>
          </cell>
          <cell r="J631">
            <v>189200</v>
          </cell>
          <cell r="K631">
            <v>20000</v>
          </cell>
          <cell r="L631">
            <v>80000</v>
          </cell>
          <cell r="M631" t="str">
            <v>No.48</v>
          </cell>
        </row>
        <row r="632">
          <cell r="A632" t="str">
            <v>제수변접합및부설</v>
          </cell>
          <cell r="B632" t="str">
            <v>기계:Φ150mm</v>
          </cell>
          <cell r="C632" t="str">
            <v>개소</v>
          </cell>
          <cell r="D632">
            <v>4</v>
          </cell>
          <cell r="E632">
            <v>95500</v>
          </cell>
          <cell r="F632">
            <v>382000</v>
          </cell>
          <cell r="G632">
            <v>16100</v>
          </cell>
          <cell r="H632">
            <v>64400</v>
          </cell>
          <cell r="I632">
            <v>55800</v>
          </cell>
          <cell r="J632">
            <v>223200</v>
          </cell>
          <cell r="K632">
            <v>23600</v>
          </cell>
          <cell r="L632">
            <v>94400</v>
          </cell>
          <cell r="M632" t="str">
            <v>No.49</v>
          </cell>
        </row>
        <row r="633">
          <cell r="A633" t="str">
            <v>공기변접합및부설</v>
          </cell>
          <cell r="B633" t="str">
            <v>기계:Φ100mm</v>
          </cell>
          <cell r="C633" t="str">
            <v>개소</v>
          </cell>
          <cell r="D633">
            <v>4</v>
          </cell>
          <cell r="E633">
            <v>76300</v>
          </cell>
          <cell r="F633">
            <v>305200</v>
          </cell>
          <cell r="G633">
            <v>13300</v>
          </cell>
          <cell r="H633">
            <v>53200</v>
          </cell>
          <cell r="I633">
            <v>44700</v>
          </cell>
          <cell r="J633">
            <v>178800</v>
          </cell>
          <cell r="K633">
            <v>18300</v>
          </cell>
          <cell r="L633">
            <v>73200</v>
          </cell>
          <cell r="M633" t="str">
            <v>No.50</v>
          </cell>
        </row>
        <row r="635">
          <cell r="A635" t="str">
            <v>3. 구조물공</v>
          </cell>
          <cell r="F635">
            <v>14279529</v>
          </cell>
          <cell r="H635">
            <v>2959369</v>
          </cell>
          <cell r="J635">
            <v>11167946</v>
          </cell>
          <cell r="L635">
            <v>152214</v>
          </cell>
        </row>
        <row r="636">
          <cell r="A636" t="str">
            <v>레미콘타설</v>
          </cell>
          <cell r="B636" t="str">
            <v>무근구조물</v>
          </cell>
          <cell r="C636" t="str">
            <v>M3</v>
          </cell>
          <cell r="D636">
            <v>7.05</v>
          </cell>
          <cell r="E636">
            <v>16000</v>
          </cell>
          <cell r="F636">
            <v>112800</v>
          </cell>
          <cell r="G636">
            <v>0</v>
          </cell>
          <cell r="H636">
            <v>0</v>
          </cell>
          <cell r="I636">
            <v>16000</v>
          </cell>
          <cell r="J636">
            <v>112800</v>
          </cell>
          <cell r="K636">
            <v>0</v>
          </cell>
          <cell r="L636">
            <v>0</v>
          </cell>
          <cell r="M636" t="str">
            <v>No.10</v>
          </cell>
        </row>
        <row r="637">
          <cell r="A637" t="str">
            <v>레미콘타설</v>
          </cell>
          <cell r="B637" t="str">
            <v>철근구조물</v>
          </cell>
          <cell r="C637" t="str">
            <v>M3</v>
          </cell>
          <cell r="D637">
            <v>82.11</v>
          </cell>
          <cell r="E637">
            <v>21700</v>
          </cell>
          <cell r="F637">
            <v>1781787</v>
          </cell>
          <cell r="G637">
            <v>400</v>
          </cell>
          <cell r="H637">
            <v>32844</v>
          </cell>
          <cell r="I637">
            <v>21000</v>
          </cell>
          <cell r="J637">
            <v>1724310</v>
          </cell>
          <cell r="K637">
            <v>300</v>
          </cell>
          <cell r="L637">
            <v>24633</v>
          </cell>
          <cell r="M637" t="str">
            <v>No.14</v>
          </cell>
        </row>
        <row r="638">
          <cell r="A638" t="str">
            <v>합판거푸집</v>
          </cell>
          <cell r="B638" t="str">
            <v>0-7m:6회</v>
          </cell>
          <cell r="C638" t="str">
            <v>M2</v>
          </cell>
          <cell r="D638">
            <v>11.12</v>
          </cell>
          <cell r="E638">
            <v>12000</v>
          </cell>
          <cell r="F638">
            <v>133440</v>
          </cell>
          <cell r="G638">
            <v>4000</v>
          </cell>
          <cell r="H638">
            <v>44480</v>
          </cell>
          <cell r="I638">
            <v>8000</v>
          </cell>
          <cell r="J638">
            <v>88960</v>
          </cell>
          <cell r="K638">
            <v>0</v>
          </cell>
          <cell r="L638">
            <v>0</v>
          </cell>
          <cell r="M638" t="str">
            <v>No.11</v>
          </cell>
        </row>
        <row r="639">
          <cell r="A639" t="str">
            <v>합판거푸집</v>
          </cell>
          <cell r="B639" t="str">
            <v>0-7m:3회</v>
          </cell>
          <cell r="C639" t="str">
            <v>M2</v>
          </cell>
          <cell r="D639">
            <v>311.11</v>
          </cell>
          <cell r="E639">
            <v>17100</v>
          </cell>
          <cell r="F639">
            <v>5319981</v>
          </cell>
          <cell r="G639">
            <v>5300</v>
          </cell>
          <cell r="H639">
            <v>1648883</v>
          </cell>
          <cell r="I639">
            <v>11800</v>
          </cell>
          <cell r="J639">
            <v>3671098</v>
          </cell>
          <cell r="K639">
            <v>0</v>
          </cell>
          <cell r="L639">
            <v>0</v>
          </cell>
          <cell r="M639" t="str">
            <v>No.15</v>
          </cell>
        </row>
        <row r="640">
          <cell r="A640" t="str">
            <v>원형거푸집</v>
          </cell>
          <cell r="B640" t="str">
            <v>3 회</v>
          </cell>
          <cell r="C640" t="str">
            <v>M2</v>
          </cell>
          <cell r="D640">
            <v>11.5</v>
          </cell>
          <cell r="E640">
            <v>38600</v>
          </cell>
          <cell r="F640">
            <v>443900</v>
          </cell>
          <cell r="G640">
            <v>11500</v>
          </cell>
          <cell r="H640">
            <v>132250</v>
          </cell>
          <cell r="I640">
            <v>27100</v>
          </cell>
          <cell r="J640">
            <v>311650</v>
          </cell>
          <cell r="K640">
            <v>0</v>
          </cell>
          <cell r="L640">
            <v>0</v>
          </cell>
          <cell r="M640" t="str">
            <v>No.16</v>
          </cell>
        </row>
        <row r="641">
          <cell r="A641" t="str">
            <v>시공이음 설치</v>
          </cell>
          <cell r="B641" t="str">
            <v>PVC,B=150X5mm</v>
          </cell>
          <cell r="C641" t="str">
            <v>M</v>
          </cell>
          <cell r="D641">
            <v>53.32</v>
          </cell>
          <cell r="E641">
            <v>13700</v>
          </cell>
          <cell r="F641">
            <v>730484</v>
          </cell>
          <cell r="G641">
            <v>2400</v>
          </cell>
          <cell r="H641">
            <v>127968</v>
          </cell>
          <cell r="I641">
            <v>11300</v>
          </cell>
          <cell r="J641">
            <v>602516</v>
          </cell>
          <cell r="K641">
            <v>0</v>
          </cell>
          <cell r="L641">
            <v>0</v>
          </cell>
          <cell r="M641" t="str">
            <v>No.17</v>
          </cell>
        </row>
        <row r="642">
          <cell r="A642" t="str">
            <v>철근가공및조립</v>
          </cell>
          <cell r="B642" t="str">
            <v>보통</v>
          </cell>
          <cell r="C642" t="str">
            <v>TON</v>
          </cell>
          <cell r="D642">
            <v>4.6879999999999997</v>
          </cell>
          <cell r="E642">
            <v>327000</v>
          </cell>
          <cell r="F642">
            <v>1532976</v>
          </cell>
          <cell r="G642">
            <v>4000</v>
          </cell>
          <cell r="H642">
            <v>18752</v>
          </cell>
          <cell r="I642">
            <v>317000</v>
          </cell>
          <cell r="J642">
            <v>1486096</v>
          </cell>
          <cell r="K642">
            <v>6000</v>
          </cell>
          <cell r="L642">
            <v>28128</v>
          </cell>
          <cell r="M642" t="str">
            <v>No.18</v>
          </cell>
        </row>
        <row r="643">
          <cell r="A643" t="str">
            <v>자갈부설(B.H 0.7)</v>
          </cell>
          <cell r="B643" t="str">
            <v>기계90%+인력10%</v>
          </cell>
          <cell r="C643" t="str">
            <v>M3</v>
          </cell>
          <cell r="D643">
            <v>0.52</v>
          </cell>
          <cell r="E643">
            <v>3000</v>
          </cell>
          <cell r="F643">
            <v>1560</v>
          </cell>
          <cell r="G643">
            <v>200</v>
          </cell>
          <cell r="H643">
            <v>104</v>
          </cell>
          <cell r="I643">
            <v>2500</v>
          </cell>
          <cell r="J643">
            <v>1300</v>
          </cell>
          <cell r="K643">
            <v>300</v>
          </cell>
          <cell r="L643">
            <v>156</v>
          </cell>
          <cell r="M643" t="str">
            <v>#.5</v>
          </cell>
        </row>
        <row r="644">
          <cell r="A644" t="str">
            <v>사다리설치(STS)</v>
          </cell>
          <cell r="C644" t="str">
            <v>M</v>
          </cell>
          <cell r="D644">
            <v>19.739999999999998</v>
          </cell>
          <cell r="E644">
            <v>10900</v>
          </cell>
          <cell r="F644">
            <v>215166</v>
          </cell>
          <cell r="G644">
            <v>6600</v>
          </cell>
          <cell r="H644">
            <v>130284</v>
          </cell>
          <cell r="I644">
            <v>4100</v>
          </cell>
          <cell r="J644">
            <v>80934</v>
          </cell>
          <cell r="K644">
            <v>200</v>
          </cell>
          <cell r="L644">
            <v>3948</v>
          </cell>
          <cell r="M644" t="str">
            <v>No.19</v>
          </cell>
        </row>
        <row r="645">
          <cell r="A645" t="str">
            <v>맨홀뚜껑설치</v>
          </cell>
          <cell r="B645" t="str">
            <v>(주철재)</v>
          </cell>
          <cell r="C645" t="str">
            <v>조</v>
          </cell>
          <cell r="D645">
            <v>11</v>
          </cell>
          <cell r="E645">
            <v>45800</v>
          </cell>
          <cell r="F645">
            <v>503800</v>
          </cell>
          <cell r="G645">
            <v>0</v>
          </cell>
          <cell r="H645">
            <v>0</v>
          </cell>
          <cell r="I645">
            <v>45800</v>
          </cell>
          <cell r="J645">
            <v>503800</v>
          </cell>
          <cell r="K645">
            <v>0</v>
          </cell>
          <cell r="L645">
            <v>0</v>
          </cell>
          <cell r="M645" t="str">
            <v>No.20</v>
          </cell>
        </row>
        <row r="646">
          <cell r="A646" t="str">
            <v>강관비계</v>
          </cell>
          <cell r="B646" t="str">
            <v>3개월</v>
          </cell>
          <cell r="C646" t="str">
            <v>M2</v>
          </cell>
          <cell r="D646">
            <v>317.83</v>
          </cell>
          <cell r="E646">
            <v>9200</v>
          </cell>
          <cell r="F646">
            <v>2924036</v>
          </cell>
          <cell r="G646">
            <v>2300</v>
          </cell>
          <cell r="H646">
            <v>731009</v>
          </cell>
          <cell r="I646">
            <v>6600</v>
          </cell>
          <cell r="J646">
            <v>2097678</v>
          </cell>
          <cell r="K646">
            <v>300</v>
          </cell>
          <cell r="L646">
            <v>95349</v>
          </cell>
          <cell r="M646" t="str">
            <v>No.33</v>
          </cell>
        </row>
        <row r="647">
          <cell r="A647" t="str">
            <v>강관동바리(3개월)</v>
          </cell>
          <cell r="B647" t="str">
            <v>H=0-4.2M</v>
          </cell>
          <cell r="C647" t="str">
            <v>공M3</v>
          </cell>
          <cell r="D647">
            <v>31.59</v>
          </cell>
          <cell r="E647">
            <v>6300</v>
          </cell>
          <cell r="F647">
            <v>199017</v>
          </cell>
          <cell r="G647">
            <v>200</v>
          </cell>
          <cell r="H647">
            <v>6318</v>
          </cell>
          <cell r="I647">
            <v>6100</v>
          </cell>
          <cell r="J647">
            <v>192699</v>
          </cell>
          <cell r="K647">
            <v>0</v>
          </cell>
          <cell r="L647">
            <v>0</v>
          </cell>
          <cell r="M647" t="str">
            <v>No.21</v>
          </cell>
        </row>
        <row r="648">
          <cell r="A648" t="str">
            <v>양생(비닐)</v>
          </cell>
          <cell r="C648" t="str">
            <v>M2</v>
          </cell>
          <cell r="D648">
            <v>29.64</v>
          </cell>
          <cell r="E648">
            <v>900</v>
          </cell>
          <cell r="F648">
            <v>26676</v>
          </cell>
          <cell r="G648">
            <v>700</v>
          </cell>
          <cell r="H648">
            <v>20748</v>
          </cell>
          <cell r="I648">
            <v>200</v>
          </cell>
          <cell r="J648">
            <v>5928</v>
          </cell>
          <cell r="K648">
            <v>0</v>
          </cell>
          <cell r="L648">
            <v>0</v>
          </cell>
          <cell r="M648" t="str">
            <v>No.8</v>
          </cell>
        </row>
        <row r="649">
          <cell r="A649" t="str">
            <v>시공이음면정리(치핑)</v>
          </cell>
          <cell r="B649" t="str">
            <v>인력</v>
          </cell>
          <cell r="C649" t="str">
            <v>M2</v>
          </cell>
          <cell r="D649">
            <v>14.93</v>
          </cell>
          <cell r="E649">
            <v>19000</v>
          </cell>
          <cell r="F649">
            <v>283670</v>
          </cell>
          <cell r="G649">
            <v>500</v>
          </cell>
          <cell r="H649">
            <v>7465</v>
          </cell>
          <cell r="I649">
            <v>18500</v>
          </cell>
          <cell r="J649">
            <v>276205</v>
          </cell>
          <cell r="K649">
            <v>0</v>
          </cell>
          <cell r="L649">
            <v>0</v>
          </cell>
          <cell r="M649" t="str">
            <v>No.22</v>
          </cell>
        </row>
        <row r="650">
          <cell r="A650" t="str">
            <v>스페이서(T=75MM)</v>
          </cell>
          <cell r="C650" t="str">
            <v>EA</v>
          </cell>
          <cell r="D650">
            <v>44</v>
          </cell>
          <cell r="E650">
            <v>100</v>
          </cell>
          <cell r="F650">
            <v>4400</v>
          </cell>
          <cell r="G650">
            <v>100</v>
          </cell>
          <cell r="H650">
            <v>4400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수팽창고무지수판 설치</v>
          </cell>
          <cell r="B651" t="str">
            <v>20X10</v>
          </cell>
          <cell r="C651" t="str">
            <v>M</v>
          </cell>
          <cell r="D651">
            <v>14.44</v>
          </cell>
          <cell r="E651">
            <v>3900</v>
          </cell>
          <cell r="F651">
            <v>56316</v>
          </cell>
          <cell r="G651">
            <v>3100</v>
          </cell>
          <cell r="H651">
            <v>44764</v>
          </cell>
          <cell r="I651">
            <v>800</v>
          </cell>
          <cell r="J651">
            <v>11552</v>
          </cell>
          <cell r="K651">
            <v>0</v>
          </cell>
          <cell r="L651">
            <v>0</v>
          </cell>
          <cell r="M651" t="str">
            <v>No.23</v>
          </cell>
        </row>
        <row r="652">
          <cell r="A652" t="str">
            <v>P.V.C 파이프(VG1)</v>
          </cell>
          <cell r="B652" t="str">
            <v>Φ100M/M</v>
          </cell>
          <cell r="C652" t="str">
            <v>M</v>
          </cell>
          <cell r="D652">
            <v>1.4</v>
          </cell>
          <cell r="E652">
            <v>6800</v>
          </cell>
          <cell r="F652">
            <v>9520</v>
          </cell>
          <cell r="G652">
            <v>6500</v>
          </cell>
          <cell r="H652">
            <v>9100</v>
          </cell>
          <cell r="I652">
            <v>300</v>
          </cell>
          <cell r="J652">
            <v>420</v>
          </cell>
          <cell r="K652">
            <v>0</v>
          </cell>
          <cell r="L652">
            <v>0</v>
          </cell>
        </row>
        <row r="654">
          <cell r="A654" t="str">
            <v>4. 우수월류공</v>
          </cell>
          <cell r="F654">
            <v>771709</v>
          </cell>
          <cell r="H654">
            <v>163309</v>
          </cell>
          <cell r="J654">
            <v>601059</v>
          </cell>
          <cell r="L654">
            <v>7341</v>
          </cell>
        </row>
        <row r="655">
          <cell r="A655" t="str">
            <v>레미콘타설</v>
          </cell>
          <cell r="B655" t="str">
            <v>무근구조물</v>
          </cell>
          <cell r="C655" t="str">
            <v>M3</v>
          </cell>
          <cell r="D655">
            <v>0.89</v>
          </cell>
          <cell r="E655">
            <v>16000</v>
          </cell>
          <cell r="F655">
            <v>14240</v>
          </cell>
          <cell r="G655">
            <v>0</v>
          </cell>
          <cell r="H655">
            <v>0</v>
          </cell>
          <cell r="I655">
            <v>16000</v>
          </cell>
          <cell r="J655">
            <v>14240</v>
          </cell>
          <cell r="K655">
            <v>0</v>
          </cell>
          <cell r="L655">
            <v>0</v>
          </cell>
          <cell r="M655" t="str">
            <v>No.10</v>
          </cell>
        </row>
        <row r="656">
          <cell r="A656" t="str">
            <v>레미콘타설</v>
          </cell>
          <cell r="B656" t="str">
            <v>철근구조물</v>
          </cell>
          <cell r="C656" t="str">
            <v>M3</v>
          </cell>
          <cell r="D656">
            <v>3.07</v>
          </cell>
          <cell r="E656">
            <v>21700</v>
          </cell>
          <cell r="F656">
            <v>66619</v>
          </cell>
          <cell r="G656">
            <v>400</v>
          </cell>
          <cell r="H656">
            <v>1228</v>
          </cell>
          <cell r="I656">
            <v>21000</v>
          </cell>
          <cell r="J656">
            <v>64470</v>
          </cell>
          <cell r="K656">
            <v>300</v>
          </cell>
          <cell r="L656">
            <v>921</v>
          </cell>
          <cell r="M656" t="str">
            <v>No.14</v>
          </cell>
        </row>
        <row r="657">
          <cell r="A657" t="str">
            <v>합판거푸집</v>
          </cell>
          <cell r="B657" t="str">
            <v>0-7m:6회</v>
          </cell>
          <cell r="C657" t="str">
            <v>M2</v>
          </cell>
          <cell r="D657">
            <v>1.42</v>
          </cell>
          <cell r="E657">
            <v>12000</v>
          </cell>
          <cell r="F657">
            <v>17040</v>
          </cell>
          <cell r="G657">
            <v>4000</v>
          </cell>
          <cell r="H657">
            <v>5680</v>
          </cell>
          <cell r="I657">
            <v>8000</v>
          </cell>
          <cell r="J657">
            <v>11360</v>
          </cell>
          <cell r="K657">
            <v>0</v>
          </cell>
          <cell r="L657">
            <v>0</v>
          </cell>
          <cell r="M657" t="str">
            <v>No.11</v>
          </cell>
        </row>
        <row r="658">
          <cell r="A658" t="str">
            <v>합판거푸집</v>
          </cell>
          <cell r="B658" t="str">
            <v>0-7m:3회</v>
          </cell>
          <cell r="C658" t="str">
            <v>M2</v>
          </cell>
          <cell r="D658">
            <v>18.940000000000001</v>
          </cell>
          <cell r="E658">
            <v>17100</v>
          </cell>
          <cell r="F658">
            <v>323874</v>
          </cell>
          <cell r="G658">
            <v>5300</v>
          </cell>
          <cell r="H658">
            <v>100382</v>
          </cell>
          <cell r="I658">
            <v>11800</v>
          </cell>
          <cell r="J658">
            <v>223492</v>
          </cell>
          <cell r="K658">
            <v>0</v>
          </cell>
          <cell r="L658">
            <v>0</v>
          </cell>
          <cell r="M658" t="str">
            <v>No.15</v>
          </cell>
        </row>
        <row r="659">
          <cell r="A659" t="str">
            <v>원형거푸집</v>
          </cell>
          <cell r="B659" t="str">
            <v>3 회</v>
          </cell>
          <cell r="C659" t="str">
            <v>M2</v>
          </cell>
          <cell r="D659">
            <v>1.29</v>
          </cell>
          <cell r="E659">
            <v>38600</v>
          </cell>
          <cell r="F659">
            <v>49794</v>
          </cell>
          <cell r="G659">
            <v>11500</v>
          </cell>
          <cell r="H659">
            <v>14835</v>
          </cell>
          <cell r="I659">
            <v>27100</v>
          </cell>
          <cell r="J659">
            <v>34959</v>
          </cell>
          <cell r="K659">
            <v>0</v>
          </cell>
          <cell r="L659">
            <v>0</v>
          </cell>
          <cell r="M659" t="str">
            <v>No.16</v>
          </cell>
        </row>
        <row r="660">
          <cell r="A660" t="str">
            <v>시공이음 설치</v>
          </cell>
          <cell r="B660" t="str">
            <v>PVC,B=150X5mm</v>
          </cell>
          <cell r="C660" t="str">
            <v>M</v>
          </cell>
          <cell r="D660">
            <v>5</v>
          </cell>
          <cell r="E660">
            <v>13700</v>
          </cell>
          <cell r="F660">
            <v>68500</v>
          </cell>
          <cell r="G660">
            <v>2400</v>
          </cell>
          <cell r="H660">
            <v>12000</v>
          </cell>
          <cell r="I660">
            <v>11300</v>
          </cell>
          <cell r="J660">
            <v>56500</v>
          </cell>
          <cell r="K660">
            <v>0</v>
          </cell>
          <cell r="L660">
            <v>0</v>
          </cell>
          <cell r="M660" t="str">
            <v>No.17</v>
          </cell>
        </row>
        <row r="661">
          <cell r="A661" t="str">
            <v>철근가공및조립</v>
          </cell>
          <cell r="B661" t="str">
            <v>보통</v>
          </cell>
          <cell r="C661" t="str">
            <v>TON</v>
          </cell>
          <cell r="D661">
            <v>0.31900000000000001</v>
          </cell>
          <cell r="E661">
            <v>327000</v>
          </cell>
          <cell r="F661">
            <v>104313</v>
          </cell>
          <cell r="G661">
            <v>4000</v>
          </cell>
          <cell r="H661">
            <v>1276</v>
          </cell>
          <cell r="I661">
            <v>317000</v>
          </cell>
          <cell r="J661">
            <v>101123</v>
          </cell>
          <cell r="K661">
            <v>6000</v>
          </cell>
          <cell r="L661">
            <v>1914</v>
          </cell>
          <cell r="M661" t="str">
            <v>No.18</v>
          </cell>
        </row>
        <row r="662">
          <cell r="A662" t="str">
            <v>사다리설치(STS)</v>
          </cell>
          <cell r="C662" t="str">
            <v>M</v>
          </cell>
          <cell r="D662">
            <v>0.93</v>
          </cell>
          <cell r="E662">
            <v>10900</v>
          </cell>
          <cell r="F662">
            <v>10137</v>
          </cell>
          <cell r="G662">
            <v>6600</v>
          </cell>
          <cell r="H662">
            <v>6138</v>
          </cell>
          <cell r="I662">
            <v>4100</v>
          </cell>
          <cell r="J662">
            <v>3813</v>
          </cell>
          <cell r="K662">
            <v>200</v>
          </cell>
          <cell r="L662">
            <v>186</v>
          </cell>
          <cell r="M662" t="str">
            <v>No.19</v>
          </cell>
        </row>
        <row r="663">
          <cell r="A663" t="str">
            <v>맨홀뚜껑설치</v>
          </cell>
          <cell r="B663" t="str">
            <v>(주철재)</v>
          </cell>
          <cell r="C663" t="str">
            <v>조</v>
          </cell>
          <cell r="D663">
            <v>1</v>
          </cell>
          <cell r="E663">
            <v>45800</v>
          </cell>
          <cell r="F663">
            <v>45800</v>
          </cell>
          <cell r="G663">
            <v>0</v>
          </cell>
          <cell r="H663">
            <v>0</v>
          </cell>
          <cell r="I663">
            <v>45800</v>
          </cell>
          <cell r="J663">
            <v>45800</v>
          </cell>
          <cell r="K663">
            <v>0</v>
          </cell>
          <cell r="L663">
            <v>0</v>
          </cell>
          <cell r="M663" t="str">
            <v>No.20</v>
          </cell>
        </row>
        <row r="664">
          <cell r="A664" t="str">
            <v>강관동바리(3개월)</v>
          </cell>
          <cell r="B664" t="str">
            <v>H=0-4.2M</v>
          </cell>
          <cell r="C664" t="str">
            <v>공M3</v>
          </cell>
          <cell r="D664">
            <v>1.1299999999999999</v>
          </cell>
          <cell r="E664">
            <v>6300</v>
          </cell>
          <cell r="F664">
            <v>7119</v>
          </cell>
          <cell r="G664">
            <v>200</v>
          </cell>
          <cell r="H664">
            <v>226</v>
          </cell>
          <cell r="I664">
            <v>6100</v>
          </cell>
          <cell r="J664">
            <v>6893</v>
          </cell>
          <cell r="K664">
            <v>0</v>
          </cell>
          <cell r="L664">
            <v>0</v>
          </cell>
          <cell r="M664" t="str">
            <v>No.21</v>
          </cell>
        </row>
        <row r="665">
          <cell r="A665" t="str">
            <v>양생(비닐)</v>
          </cell>
          <cell r="C665" t="str">
            <v>M2</v>
          </cell>
          <cell r="D665">
            <v>1.97</v>
          </cell>
          <cell r="E665">
            <v>900</v>
          </cell>
          <cell r="F665">
            <v>1773</v>
          </cell>
          <cell r="G665">
            <v>700</v>
          </cell>
          <cell r="H665">
            <v>1379</v>
          </cell>
          <cell r="I665">
            <v>200</v>
          </cell>
          <cell r="J665">
            <v>394</v>
          </cell>
          <cell r="K665">
            <v>0</v>
          </cell>
          <cell r="L665">
            <v>0</v>
          </cell>
          <cell r="M665" t="str">
            <v>No.8</v>
          </cell>
        </row>
        <row r="666">
          <cell r="A666" t="str">
            <v>시공이음면정리(치핑)</v>
          </cell>
          <cell r="B666" t="str">
            <v>인력</v>
          </cell>
          <cell r="C666" t="str">
            <v>M2</v>
          </cell>
          <cell r="D666">
            <v>1.25</v>
          </cell>
          <cell r="E666">
            <v>19000</v>
          </cell>
          <cell r="F666">
            <v>23750</v>
          </cell>
          <cell r="G666">
            <v>500</v>
          </cell>
          <cell r="H666">
            <v>625</v>
          </cell>
          <cell r="I666">
            <v>18500</v>
          </cell>
          <cell r="J666">
            <v>23125</v>
          </cell>
          <cell r="K666">
            <v>0</v>
          </cell>
          <cell r="L666">
            <v>0</v>
          </cell>
          <cell r="M666" t="str">
            <v>No.22</v>
          </cell>
        </row>
        <row r="667">
          <cell r="A667" t="str">
            <v>스페이서(T=75MM)</v>
          </cell>
          <cell r="C667" t="str">
            <v>EA</v>
          </cell>
          <cell r="D667">
            <v>4</v>
          </cell>
          <cell r="E667">
            <v>100</v>
          </cell>
          <cell r="F667">
            <v>400</v>
          </cell>
          <cell r="G667">
            <v>100</v>
          </cell>
          <cell r="H667">
            <v>400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</row>
        <row r="668">
          <cell r="A668" t="str">
            <v>수팽창고무지수판 설치</v>
          </cell>
          <cell r="B668" t="str">
            <v>20X10</v>
          </cell>
          <cell r="C668" t="str">
            <v>M</v>
          </cell>
          <cell r="D668">
            <v>4.8</v>
          </cell>
          <cell r="E668">
            <v>3900</v>
          </cell>
          <cell r="F668">
            <v>18720</v>
          </cell>
          <cell r="G668">
            <v>3100</v>
          </cell>
          <cell r="H668">
            <v>14880</v>
          </cell>
          <cell r="I668">
            <v>800</v>
          </cell>
          <cell r="J668">
            <v>3840</v>
          </cell>
          <cell r="K668">
            <v>0</v>
          </cell>
          <cell r="L668">
            <v>0</v>
          </cell>
          <cell r="M668" t="str">
            <v>No.23</v>
          </cell>
        </row>
        <row r="669">
          <cell r="A669" t="str">
            <v>기존 흄관철거</v>
          </cell>
          <cell r="B669" t="str">
            <v>D=600mm</v>
          </cell>
          <cell r="C669" t="str">
            <v>M</v>
          </cell>
          <cell r="D669">
            <v>1</v>
          </cell>
          <cell r="E669">
            <v>14400</v>
          </cell>
          <cell r="F669">
            <v>14400</v>
          </cell>
          <cell r="G669">
            <v>3800</v>
          </cell>
          <cell r="H669">
            <v>3800</v>
          </cell>
          <cell r="I669">
            <v>6700</v>
          </cell>
          <cell r="J669">
            <v>6700</v>
          </cell>
          <cell r="K669">
            <v>3900</v>
          </cell>
          <cell r="L669">
            <v>3900</v>
          </cell>
          <cell r="M669" t="str">
            <v>No.51</v>
          </cell>
        </row>
        <row r="670">
          <cell r="A670" t="str">
            <v>폐기물운반(L=10km)</v>
          </cell>
          <cell r="B670" t="str">
            <v>B.H0.7 + D.T15</v>
          </cell>
          <cell r="C670" t="str">
            <v>M3</v>
          </cell>
          <cell r="D670">
            <v>0.1</v>
          </cell>
          <cell r="E670">
            <v>12300</v>
          </cell>
          <cell r="F670">
            <v>1230</v>
          </cell>
          <cell r="G670">
            <v>4600</v>
          </cell>
          <cell r="H670">
            <v>460</v>
          </cell>
          <cell r="I670">
            <v>3500</v>
          </cell>
          <cell r="J670">
            <v>350</v>
          </cell>
          <cell r="K670">
            <v>4200</v>
          </cell>
          <cell r="L670">
            <v>420</v>
          </cell>
          <cell r="M670" t="str">
            <v>#.12</v>
          </cell>
        </row>
        <row r="671">
          <cell r="A671" t="str">
            <v>이중벽P.E관 접합및부설</v>
          </cell>
          <cell r="B671" t="str">
            <v>Φ250M/M</v>
          </cell>
          <cell r="C671" t="str">
            <v>개소</v>
          </cell>
          <cell r="D671">
            <v>1</v>
          </cell>
          <cell r="E671">
            <v>4000</v>
          </cell>
          <cell r="F671">
            <v>4000</v>
          </cell>
          <cell r="G671">
            <v>0</v>
          </cell>
          <cell r="H671">
            <v>0</v>
          </cell>
          <cell r="I671">
            <v>4000</v>
          </cell>
          <cell r="J671">
            <v>4000</v>
          </cell>
          <cell r="K671">
            <v>0</v>
          </cell>
          <cell r="L671">
            <v>0</v>
          </cell>
          <cell r="M671" t="str">
            <v>No.24</v>
          </cell>
        </row>
        <row r="673">
          <cell r="A673" t="str">
            <v>5. 부대시설공</v>
          </cell>
          <cell r="F673">
            <v>13013438</v>
          </cell>
          <cell r="H673">
            <v>6437128</v>
          </cell>
          <cell r="J673">
            <v>6486182</v>
          </cell>
          <cell r="L673">
            <v>90128</v>
          </cell>
        </row>
        <row r="674">
          <cell r="A674" t="str">
            <v>하수관거인식테이프</v>
          </cell>
          <cell r="B674" t="str">
            <v>5cmX20m</v>
          </cell>
          <cell r="C674" t="str">
            <v>M</v>
          </cell>
          <cell r="D674">
            <v>2280</v>
          </cell>
          <cell r="E674">
            <v>1300</v>
          </cell>
          <cell r="F674">
            <v>2964000</v>
          </cell>
          <cell r="G674">
            <v>1100</v>
          </cell>
          <cell r="H674">
            <v>2508000</v>
          </cell>
          <cell r="I674">
            <v>200</v>
          </cell>
          <cell r="J674">
            <v>456000</v>
          </cell>
          <cell r="K674">
            <v>0</v>
          </cell>
          <cell r="L674">
            <v>0</v>
          </cell>
        </row>
        <row r="675">
          <cell r="A675" t="str">
            <v>하수관내 C.C.T.V조사</v>
          </cell>
          <cell r="B675" t="str">
            <v>하수관내 C.C.T.V 조사</v>
          </cell>
          <cell r="C675" t="str">
            <v>M</v>
          </cell>
          <cell r="D675">
            <v>9</v>
          </cell>
          <cell r="E675">
            <v>1700</v>
          </cell>
          <cell r="F675">
            <v>15300</v>
          </cell>
          <cell r="G675">
            <v>100</v>
          </cell>
          <cell r="H675">
            <v>900</v>
          </cell>
          <cell r="I675">
            <v>1000</v>
          </cell>
          <cell r="J675">
            <v>9000</v>
          </cell>
          <cell r="K675">
            <v>600</v>
          </cell>
          <cell r="L675">
            <v>5400</v>
          </cell>
          <cell r="M675" t="str">
            <v>No.40</v>
          </cell>
        </row>
        <row r="676">
          <cell r="A676" t="str">
            <v>주철관수압시험비</v>
          </cell>
          <cell r="B676" t="str">
            <v>Φ350:200m당1회</v>
          </cell>
          <cell r="C676" t="str">
            <v>회</v>
          </cell>
          <cell r="D676">
            <v>12</v>
          </cell>
          <cell r="E676">
            <v>629600</v>
          </cell>
          <cell r="F676">
            <v>7555200</v>
          </cell>
          <cell r="G676">
            <v>293000</v>
          </cell>
          <cell r="H676">
            <v>3516000</v>
          </cell>
          <cell r="I676">
            <v>336600</v>
          </cell>
          <cell r="J676">
            <v>4039200</v>
          </cell>
          <cell r="K676">
            <v>0</v>
          </cell>
          <cell r="L676">
            <v>0</v>
          </cell>
          <cell r="M676" t="str">
            <v>No.52</v>
          </cell>
        </row>
        <row r="677">
          <cell r="A677" t="str">
            <v>P.E관 접합 및 부설</v>
          </cell>
          <cell r="B677" t="str">
            <v>Φ500M/M</v>
          </cell>
          <cell r="C677" t="str">
            <v>개소</v>
          </cell>
          <cell r="D677">
            <v>5</v>
          </cell>
          <cell r="E677">
            <v>14400</v>
          </cell>
          <cell r="F677">
            <v>72000</v>
          </cell>
          <cell r="G677">
            <v>0</v>
          </cell>
          <cell r="H677">
            <v>0</v>
          </cell>
          <cell r="I677">
            <v>14400</v>
          </cell>
          <cell r="J677">
            <v>72000</v>
          </cell>
          <cell r="K677">
            <v>0</v>
          </cell>
          <cell r="L677">
            <v>0</v>
          </cell>
          <cell r="M677" t="str">
            <v>No.41</v>
          </cell>
        </row>
        <row r="678">
          <cell r="A678" t="str">
            <v>P.E관 접합 및 부설</v>
          </cell>
          <cell r="B678" t="str">
            <v>Φ1000M/M</v>
          </cell>
          <cell r="C678" t="str">
            <v>개소</v>
          </cell>
          <cell r="D678">
            <v>6</v>
          </cell>
          <cell r="E678">
            <v>30200</v>
          </cell>
          <cell r="F678">
            <v>181200</v>
          </cell>
          <cell r="G678">
            <v>0</v>
          </cell>
          <cell r="H678">
            <v>0</v>
          </cell>
          <cell r="I678">
            <v>30200</v>
          </cell>
          <cell r="J678">
            <v>181200</v>
          </cell>
          <cell r="K678">
            <v>0</v>
          </cell>
          <cell r="L678">
            <v>0</v>
          </cell>
          <cell r="M678" t="str">
            <v>No.53</v>
          </cell>
        </row>
        <row r="679">
          <cell r="A679" t="str">
            <v>가성토(토사,B.H0.7)</v>
          </cell>
          <cell r="B679" t="str">
            <v>현장토유용</v>
          </cell>
          <cell r="C679" t="str">
            <v>M3</v>
          </cell>
          <cell r="D679">
            <v>121.04</v>
          </cell>
          <cell r="E679">
            <v>1800</v>
          </cell>
          <cell r="F679">
            <v>217872</v>
          </cell>
          <cell r="G679">
            <v>400</v>
          </cell>
          <cell r="H679">
            <v>48416</v>
          </cell>
          <cell r="I679">
            <v>700</v>
          </cell>
          <cell r="J679">
            <v>84728</v>
          </cell>
          <cell r="K679">
            <v>700</v>
          </cell>
          <cell r="L679">
            <v>84728</v>
          </cell>
          <cell r="M679" t="str">
            <v>#.20</v>
          </cell>
        </row>
        <row r="680">
          <cell r="A680" t="str">
            <v>P.P 마대쌓기 및 헐기</v>
          </cell>
          <cell r="C680" t="str">
            <v>M2</v>
          </cell>
          <cell r="D680">
            <v>37.06</v>
          </cell>
          <cell r="E680">
            <v>53000</v>
          </cell>
          <cell r="F680">
            <v>1964180</v>
          </cell>
          <cell r="G680">
            <v>8900</v>
          </cell>
          <cell r="H680">
            <v>329834</v>
          </cell>
          <cell r="I680">
            <v>44100</v>
          </cell>
          <cell r="J680">
            <v>1634346</v>
          </cell>
          <cell r="K680">
            <v>0</v>
          </cell>
          <cell r="L680">
            <v>0</v>
          </cell>
          <cell r="M680" t="str">
            <v>#.21</v>
          </cell>
        </row>
        <row r="681">
          <cell r="A681" t="str">
            <v>양생(비닐)</v>
          </cell>
          <cell r="C681" t="str">
            <v>M2</v>
          </cell>
          <cell r="D681">
            <v>48.54</v>
          </cell>
          <cell r="E681">
            <v>900</v>
          </cell>
          <cell r="F681">
            <v>43686</v>
          </cell>
          <cell r="G681">
            <v>700</v>
          </cell>
          <cell r="H681">
            <v>33978</v>
          </cell>
          <cell r="I681">
            <v>200</v>
          </cell>
          <cell r="J681">
            <v>9708</v>
          </cell>
          <cell r="K681">
            <v>0</v>
          </cell>
          <cell r="L681">
            <v>0</v>
          </cell>
          <cell r="M681" t="str">
            <v>No.8</v>
          </cell>
        </row>
        <row r="683">
          <cell r="A683" t="str">
            <v>6. 운 반 공</v>
          </cell>
          <cell r="F683">
            <v>7801533</v>
          </cell>
          <cell r="H683">
            <v>1810600</v>
          </cell>
          <cell r="J683">
            <v>1975200</v>
          </cell>
          <cell r="L683">
            <v>4015733</v>
          </cell>
        </row>
        <row r="684">
          <cell r="A684" t="str">
            <v>철근운반</v>
          </cell>
          <cell r="C684" t="str">
            <v>TON</v>
          </cell>
          <cell r="D684">
            <v>5.157</v>
          </cell>
          <cell r="E684">
            <v>9000</v>
          </cell>
          <cell r="F684">
            <v>46413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9000</v>
          </cell>
          <cell r="L684">
            <v>46413</v>
          </cell>
          <cell r="M684" t="str">
            <v>#.15</v>
          </cell>
        </row>
        <row r="685">
          <cell r="A685" t="str">
            <v>주철관 운반</v>
          </cell>
          <cell r="B685" t="str">
            <v>Φ350M/M</v>
          </cell>
          <cell r="C685" t="str">
            <v>본</v>
          </cell>
          <cell r="D685">
            <v>379</v>
          </cell>
          <cell r="E685">
            <v>3300</v>
          </cell>
          <cell r="F685">
            <v>1250700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3300</v>
          </cell>
          <cell r="L685">
            <v>1250700</v>
          </cell>
          <cell r="M685" t="str">
            <v>#.23</v>
          </cell>
        </row>
        <row r="686">
          <cell r="A686" t="str">
            <v>주철관 운반</v>
          </cell>
          <cell r="B686" t="str">
            <v>이형관</v>
          </cell>
          <cell r="C686" t="str">
            <v>KG</v>
          </cell>
          <cell r="D686">
            <v>4965.2</v>
          </cell>
          <cell r="E686">
            <v>100</v>
          </cell>
          <cell r="F686">
            <v>496520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100</v>
          </cell>
          <cell r="L686">
            <v>496520</v>
          </cell>
          <cell r="M686" t="str">
            <v>#.17</v>
          </cell>
        </row>
        <row r="687">
          <cell r="A687" t="str">
            <v>보조기층운반</v>
          </cell>
          <cell r="C687" t="str">
            <v>M3</v>
          </cell>
          <cell r="D687">
            <v>823</v>
          </cell>
          <cell r="E687">
            <v>7300</v>
          </cell>
          <cell r="F687">
            <v>6007900</v>
          </cell>
          <cell r="G687">
            <v>2200</v>
          </cell>
          <cell r="H687">
            <v>1810600</v>
          </cell>
          <cell r="I687">
            <v>2400</v>
          </cell>
          <cell r="J687">
            <v>1975200</v>
          </cell>
          <cell r="K687">
            <v>2700</v>
          </cell>
          <cell r="L687">
            <v>2222100</v>
          </cell>
          <cell r="M687" t="str">
            <v>#.18</v>
          </cell>
        </row>
        <row r="707">
          <cell r="A707" t="str">
            <v>⊙D-LINE  사급자재비</v>
          </cell>
          <cell r="C707" t="str">
            <v>식</v>
          </cell>
          <cell r="D707">
            <v>1</v>
          </cell>
          <cell r="F707">
            <v>52413900</v>
          </cell>
          <cell r="H707">
            <v>52413900</v>
          </cell>
          <cell r="J707">
            <v>0</v>
          </cell>
          <cell r="L707">
            <v>0</v>
          </cell>
        </row>
        <row r="709">
          <cell r="A709" t="str">
            <v>모  래</v>
          </cell>
          <cell r="C709" t="str">
            <v>M3</v>
          </cell>
          <cell r="D709">
            <v>610</v>
          </cell>
          <cell r="E709">
            <v>17000</v>
          </cell>
          <cell r="F709">
            <v>10370000</v>
          </cell>
          <cell r="G709">
            <v>17000</v>
          </cell>
          <cell r="H709">
            <v>10370000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자  갈</v>
          </cell>
          <cell r="C710" t="str">
            <v>M3</v>
          </cell>
          <cell r="D710">
            <v>0.54</v>
          </cell>
          <cell r="E710">
            <v>7000</v>
          </cell>
          <cell r="F710">
            <v>3780</v>
          </cell>
          <cell r="G710">
            <v>7000</v>
          </cell>
          <cell r="H710">
            <v>3780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아스팔트유제</v>
          </cell>
          <cell r="B711" t="str">
            <v>RSC-4</v>
          </cell>
          <cell r="C711" t="str">
            <v>DRUM</v>
          </cell>
          <cell r="D711">
            <v>5.13</v>
          </cell>
          <cell r="E711">
            <v>52000</v>
          </cell>
          <cell r="F711">
            <v>266760</v>
          </cell>
          <cell r="G711">
            <v>52000</v>
          </cell>
          <cell r="H711">
            <v>266760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A712" t="str">
            <v>아스팔트유제</v>
          </cell>
          <cell r="B712" t="str">
            <v>MC-1</v>
          </cell>
          <cell r="C712" t="str">
            <v>DRUM</v>
          </cell>
          <cell r="D712">
            <v>10.27</v>
          </cell>
          <cell r="E712">
            <v>58000</v>
          </cell>
          <cell r="F712">
            <v>595660</v>
          </cell>
          <cell r="G712">
            <v>58000</v>
          </cell>
          <cell r="H712">
            <v>595660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 t="str">
            <v>주철관 이형관</v>
          </cell>
          <cell r="B713" t="str">
            <v>D300M/M이상 D600M/M이하</v>
          </cell>
          <cell r="C713" t="str">
            <v>KG</v>
          </cell>
          <cell r="D713">
            <v>4965.2</v>
          </cell>
          <cell r="E713">
            <v>2500</v>
          </cell>
          <cell r="F713">
            <v>12413000</v>
          </cell>
          <cell r="G713">
            <v>2500</v>
          </cell>
          <cell r="H713">
            <v>12413000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이중벽 P.E관</v>
          </cell>
          <cell r="B714" t="str">
            <v>Φ250M/M</v>
          </cell>
          <cell r="C714" t="str">
            <v>본</v>
          </cell>
          <cell r="D714">
            <v>1</v>
          </cell>
          <cell r="E714">
            <v>127200</v>
          </cell>
          <cell r="F714">
            <v>127200</v>
          </cell>
          <cell r="G714">
            <v>127200</v>
          </cell>
          <cell r="H714">
            <v>127200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</row>
        <row r="715">
          <cell r="A715" t="str">
            <v>이중벽 P.E관</v>
          </cell>
          <cell r="B715" t="str">
            <v>Φ350M/M</v>
          </cell>
          <cell r="C715" t="str">
            <v>본</v>
          </cell>
          <cell r="D715">
            <v>2</v>
          </cell>
          <cell r="E715">
            <v>201600</v>
          </cell>
          <cell r="F715">
            <v>403200</v>
          </cell>
          <cell r="G715">
            <v>201600</v>
          </cell>
          <cell r="H715">
            <v>403200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P.E관(5회 사용)</v>
          </cell>
          <cell r="B716" t="str">
            <v>Φ500M/M</v>
          </cell>
          <cell r="C716" t="str">
            <v>본</v>
          </cell>
          <cell r="D716">
            <v>5</v>
          </cell>
          <cell r="E716">
            <v>435000</v>
          </cell>
          <cell r="F716">
            <v>2175000</v>
          </cell>
          <cell r="G716">
            <v>435000</v>
          </cell>
          <cell r="H716">
            <v>2175000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</row>
        <row r="717">
          <cell r="A717" t="str">
            <v>P.E관(5회 사용)</v>
          </cell>
          <cell r="B717" t="str">
            <v>Φ1000M/M</v>
          </cell>
          <cell r="C717" t="str">
            <v>본</v>
          </cell>
          <cell r="D717">
            <v>6</v>
          </cell>
          <cell r="E717">
            <v>948400</v>
          </cell>
          <cell r="F717">
            <v>5690400</v>
          </cell>
          <cell r="G717">
            <v>948400</v>
          </cell>
          <cell r="H717">
            <v>5690400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 t="str">
            <v>이중벽 P.E관 지수단관</v>
          </cell>
          <cell r="B718" t="str">
            <v>Φ250M/M</v>
          </cell>
          <cell r="C718" t="str">
            <v>EA</v>
          </cell>
          <cell r="D718">
            <v>1</v>
          </cell>
          <cell r="E718">
            <v>34900</v>
          </cell>
          <cell r="F718">
            <v>34900</v>
          </cell>
          <cell r="G718">
            <v>34900</v>
          </cell>
          <cell r="H718">
            <v>34900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이중벽 P.E관 지수단관</v>
          </cell>
          <cell r="B719" t="str">
            <v>Φ350M/M</v>
          </cell>
          <cell r="C719" t="str">
            <v>EA</v>
          </cell>
          <cell r="D719">
            <v>1</v>
          </cell>
          <cell r="E719">
            <v>55500</v>
          </cell>
          <cell r="F719">
            <v>55500</v>
          </cell>
          <cell r="G719">
            <v>55500</v>
          </cell>
          <cell r="H719">
            <v>55500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</row>
        <row r="720">
          <cell r="A720" t="str">
            <v>원심력철근콘크리트관</v>
          </cell>
          <cell r="B720" t="str">
            <v>보통관 600*50(MM)</v>
          </cell>
          <cell r="C720" t="str">
            <v>본</v>
          </cell>
          <cell r="D720">
            <v>60</v>
          </cell>
          <cell r="E720">
            <v>66900</v>
          </cell>
          <cell r="F720">
            <v>4014000</v>
          </cell>
          <cell r="G720">
            <v>66900</v>
          </cell>
          <cell r="H720">
            <v>4014000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보조기층제</v>
          </cell>
          <cell r="C721" t="str">
            <v>M3</v>
          </cell>
          <cell r="D721">
            <v>823</v>
          </cell>
          <cell r="E721">
            <v>6300</v>
          </cell>
          <cell r="F721">
            <v>5184900</v>
          </cell>
          <cell r="G721">
            <v>6300</v>
          </cell>
          <cell r="H721">
            <v>5184900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</row>
        <row r="722">
          <cell r="A722" t="str">
            <v>주철관 접합부품(K.P메카니칼접합)</v>
          </cell>
          <cell r="B722" t="str">
            <v>D=150MM</v>
          </cell>
          <cell r="C722" t="str">
            <v>SET</v>
          </cell>
          <cell r="D722">
            <v>8</v>
          </cell>
          <cell r="E722">
            <v>9400</v>
          </cell>
          <cell r="F722">
            <v>75200</v>
          </cell>
          <cell r="G722">
            <v>9400</v>
          </cell>
          <cell r="H722">
            <v>75200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주철관 접합부품(K.P메카니칼접합)</v>
          </cell>
          <cell r="B723" t="str">
            <v>D=350MM</v>
          </cell>
          <cell r="C723" t="str">
            <v>SET</v>
          </cell>
          <cell r="D723">
            <v>457</v>
          </cell>
          <cell r="E723">
            <v>24000</v>
          </cell>
          <cell r="F723">
            <v>10968000</v>
          </cell>
          <cell r="G723">
            <v>24000</v>
          </cell>
          <cell r="H723">
            <v>10968000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A724" t="str">
            <v>주철관 접합부품(플랜지접합)</v>
          </cell>
          <cell r="B724" t="str">
            <v>D=100MM</v>
          </cell>
          <cell r="C724" t="str">
            <v>SET</v>
          </cell>
          <cell r="D724">
            <v>8</v>
          </cell>
          <cell r="E724">
            <v>1400</v>
          </cell>
          <cell r="F724">
            <v>11200</v>
          </cell>
          <cell r="G724">
            <v>1400</v>
          </cell>
          <cell r="H724">
            <v>11200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주철관 접합부품(플랜지접합)</v>
          </cell>
          <cell r="B725" t="str">
            <v>D=150MM</v>
          </cell>
          <cell r="C725" t="str">
            <v>SET</v>
          </cell>
          <cell r="D725">
            <v>12</v>
          </cell>
          <cell r="E725">
            <v>2100</v>
          </cell>
          <cell r="F725">
            <v>25200</v>
          </cell>
          <cell r="G725">
            <v>2100</v>
          </cell>
          <cell r="H725">
            <v>25200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9">
          <cell r="A729" t="str">
            <v>Ⅴ.E-LINE차집관로(하원→월평P/S)</v>
          </cell>
          <cell r="C729" t="str">
            <v>식</v>
          </cell>
          <cell r="D729">
            <v>1</v>
          </cell>
          <cell r="F729">
            <v>199308290</v>
          </cell>
          <cell r="H729">
            <v>103246109</v>
          </cell>
          <cell r="J729">
            <v>66128312</v>
          </cell>
          <cell r="L729">
            <v>29933869</v>
          </cell>
        </row>
        <row r="731">
          <cell r="A731" t="str">
            <v>1. 토    공</v>
          </cell>
          <cell r="F731">
            <v>172058015</v>
          </cell>
          <cell r="H731">
            <v>96550217</v>
          </cell>
          <cell r="J731">
            <v>48248683</v>
          </cell>
          <cell r="L731">
            <v>27259115</v>
          </cell>
        </row>
        <row r="732">
          <cell r="A732" t="str">
            <v>터파기:보조기층</v>
          </cell>
          <cell r="B732" t="str">
            <v>B.H 0.7㎥</v>
          </cell>
          <cell r="C732" t="str">
            <v>M3</v>
          </cell>
          <cell r="D732">
            <v>664.55</v>
          </cell>
          <cell r="E732">
            <v>1100</v>
          </cell>
          <cell r="F732">
            <v>731005</v>
          </cell>
          <cell r="G732">
            <v>300</v>
          </cell>
          <cell r="H732">
            <v>199365</v>
          </cell>
          <cell r="I732">
            <v>400</v>
          </cell>
          <cell r="J732">
            <v>265820</v>
          </cell>
          <cell r="K732">
            <v>400</v>
          </cell>
          <cell r="L732">
            <v>265820</v>
          </cell>
          <cell r="M732" t="str">
            <v>#.1</v>
          </cell>
        </row>
        <row r="733">
          <cell r="A733" t="str">
            <v>터파기:토사(육상),기계80+인력20</v>
          </cell>
          <cell r="B733" t="str">
            <v>B.H 0.7㎥</v>
          </cell>
          <cell r="C733" t="str">
            <v>M3</v>
          </cell>
          <cell r="D733">
            <v>1469.83</v>
          </cell>
          <cell r="E733">
            <v>2000</v>
          </cell>
          <cell r="F733">
            <v>2939660</v>
          </cell>
          <cell r="G733">
            <v>100</v>
          </cell>
          <cell r="H733">
            <v>146983</v>
          </cell>
          <cell r="I733">
            <v>1600</v>
          </cell>
          <cell r="J733">
            <v>2351728</v>
          </cell>
          <cell r="K733">
            <v>300</v>
          </cell>
          <cell r="L733">
            <v>440949</v>
          </cell>
          <cell r="M733" t="str">
            <v>#.2</v>
          </cell>
        </row>
        <row r="734">
          <cell r="A734" t="str">
            <v>기계터파기(연암)</v>
          </cell>
          <cell r="B734" t="str">
            <v>B.H0.7+브레이커</v>
          </cell>
          <cell r="C734" t="str">
            <v>M3</v>
          </cell>
          <cell r="D734">
            <v>1558.56</v>
          </cell>
          <cell r="E734">
            <v>18400</v>
          </cell>
          <cell r="F734">
            <v>28677504</v>
          </cell>
          <cell r="G734">
            <v>2800</v>
          </cell>
          <cell r="H734">
            <v>4363968</v>
          </cell>
          <cell r="I734">
            <v>7300</v>
          </cell>
          <cell r="J734">
            <v>11377488</v>
          </cell>
          <cell r="K734">
            <v>8300</v>
          </cell>
          <cell r="L734">
            <v>12936048</v>
          </cell>
          <cell r="M734" t="str">
            <v>#.3</v>
          </cell>
        </row>
        <row r="735">
          <cell r="A735" t="str">
            <v>터파기(인력)</v>
          </cell>
          <cell r="B735" t="str">
            <v>토사,0-1m</v>
          </cell>
          <cell r="C735" t="str">
            <v>M3</v>
          </cell>
          <cell r="D735">
            <v>4.68</v>
          </cell>
          <cell r="E735">
            <v>8800</v>
          </cell>
          <cell r="F735">
            <v>41184</v>
          </cell>
          <cell r="G735">
            <v>0</v>
          </cell>
          <cell r="H735">
            <v>0</v>
          </cell>
          <cell r="I735">
            <v>8800</v>
          </cell>
          <cell r="J735">
            <v>41184</v>
          </cell>
          <cell r="K735">
            <v>0</v>
          </cell>
          <cell r="L735">
            <v>0</v>
          </cell>
          <cell r="M735" t="str">
            <v>No.54</v>
          </cell>
        </row>
        <row r="736">
          <cell r="A736" t="str">
            <v>되메우기 및 다짐</v>
          </cell>
          <cell r="B736" t="str">
            <v>B.H 0.7+플래이트 콤펙터</v>
          </cell>
          <cell r="C736" t="str">
            <v>M3</v>
          </cell>
          <cell r="D736">
            <v>2576.91</v>
          </cell>
          <cell r="E736">
            <v>3500</v>
          </cell>
          <cell r="F736">
            <v>9019185</v>
          </cell>
          <cell r="G736">
            <v>400</v>
          </cell>
          <cell r="H736">
            <v>1030764</v>
          </cell>
          <cell r="I736">
            <v>2600</v>
          </cell>
          <cell r="J736">
            <v>6699966</v>
          </cell>
          <cell r="K736">
            <v>500</v>
          </cell>
          <cell r="L736">
            <v>1288455</v>
          </cell>
          <cell r="M736" t="str">
            <v>#.4</v>
          </cell>
        </row>
        <row r="737">
          <cell r="A737" t="str">
            <v>사토운반:내부운반</v>
          </cell>
          <cell r="B737" t="str">
            <v>B.H0.7 + D.T15</v>
          </cell>
          <cell r="C737" t="str">
            <v>M3</v>
          </cell>
          <cell r="D737">
            <v>437.75</v>
          </cell>
          <cell r="E737">
            <v>2500</v>
          </cell>
          <cell r="F737">
            <v>1094375</v>
          </cell>
          <cell r="G737">
            <v>900</v>
          </cell>
          <cell r="H737">
            <v>393975</v>
          </cell>
          <cell r="I737">
            <v>700</v>
          </cell>
          <cell r="J737">
            <v>306425</v>
          </cell>
          <cell r="K737">
            <v>900</v>
          </cell>
          <cell r="L737">
            <v>393975</v>
          </cell>
          <cell r="M737" t="str">
            <v>#.24</v>
          </cell>
        </row>
        <row r="738">
          <cell r="A738" t="str">
            <v>사토운반:연암</v>
          </cell>
          <cell r="B738" t="str">
            <v>B.H0.7 + D.T15</v>
          </cell>
          <cell r="C738" t="str">
            <v>M3</v>
          </cell>
          <cell r="D738">
            <v>1558.56</v>
          </cell>
          <cell r="E738">
            <v>12000</v>
          </cell>
          <cell r="F738">
            <v>18702720</v>
          </cell>
          <cell r="G738">
            <v>4500</v>
          </cell>
          <cell r="H738">
            <v>7013520</v>
          </cell>
          <cell r="I738">
            <v>3500</v>
          </cell>
          <cell r="J738">
            <v>5454960</v>
          </cell>
          <cell r="K738">
            <v>4000</v>
          </cell>
          <cell r="L738">
            <v>6234240</v>
          </cell>
          <cell r="M738" t="str">
            <v>#.7</v>
          </cell>
        </row>
        <row r="739">
          <cell r="A739" t="str">
            <v>모래부설 및 다짐(B.H 0.7M3,관로기초)</v>
          </cell>
          <cell r="B739" t="str">
            <v>기계90%+인력10%</v>
          </cell>
          <cell r="C739" t="str">
            <v>M3</v>
          </cell>
          <cell r="D739">
            <v>245.53</v>
          </cell>
          <cell r="E739">
            <v>2300</v>
          </cell>
          <cell r="F739">
            <v>564719</v>
          </cell>
          <cell r="G739">
            <v>200</v>
          </cell>
          <cell r="H739">
            <v>49106</v>
          </cell>
          <cell r="I739">
            <v>1600</v>
          </cell>
          <cell r="J739">
            <v>392848</v>
          </cell>
          <cell r="K739">
            <v>500</v>
          </cell>
          <cell r="L739">
            <v>122765</v>
          </cell>
          <cell r="M739" t="str">
            <v>#.8</v>
          </cell>
        </row>
        <row r="740">
          <cell r="A740" t="str">
            <v>바닥면 고르기</v>
          </cell>
          <cell r="B740" t="str">
            <v>연암</v>
          </cell>
          <cell r="C740" t="str">
            <v>M2</v>
          </cell>
          <cell r="D740">
            <v>1066.17</v>
          </cell>
          <cell r="E740">
            <v>5400</v>
          </cell>
          <cell r="F740">
            <v>5757318</v>
          </cell>
          <cell r="G740">
            <v>500</v>
          </cell>
          <cell r="H740">
            <v>533085</v>
          </cell>
          <cell r="I740">
            <v>4600</v>
          </cell>
          <cell r="J740">
            <v>4904382</v>
          </cell>
          <cell r="K740">
            <v>300</v>
          </cell>
          <cell r="L740">
            <v>319851</v>
          </cell>
          <cell r="M740" t="str">
            <v>No.2</v>
          </cell>
        </row>
        <row r="741">
          <cell r="A741" t="str">
            <v>아스팔트포장 절단</v>
          </cell>
          <cell r="C741" t="str">
            <v>M</v>
          </cell>
          <cell r="D741">
            <v>2499.4</v>
          </cell>
          <cell r="E741">
            <v>1800</v>
          </cell>
          <cell r="F741">
            <v>4498920</v>
          </cell>
          <cell r="G741">
            <v>900</v>
          </cell>
          <cell r="H741">
            <v>2249460</v>
          </cell>
          <cell r="I741">
            <v>800</v>
          </cell>
          <cell r="J741">
            <v>1999520</v>
          </cell>
          <cell r="K741">
            <v>100</v>
          </cell>
          <cell r="L741">
            <v>249940</v>
          </cell>
          <cell r="M741" t="str">
            <v>No.3</v>
          </cell>
        </row>
        <row r="742">
          <cell r="A742" t="str">
            <v>아스팔트포장 파취</v>
          </cell>
          <cell r="B742" t="str">
            <v>기계</v>
          </cell>
          <cell r="C742" t="str">
            <v>M3</v>
          </cell>
          <cell r="D742">
            <v>343.73</v>
          </cell>
          <cell r="E742">
            <v>15300</v>
          </cell>
          <cell r="F742">
            <v>5259069</v>
          </cell>
          <cell r="G742">
            <v>2300</v>
          </cell>
          <cell r="H742">
            <v>790579</v>
          </cell>
          <cell r="I742">
            <v>6300</v>
          </cell>
          <cell r="J742">
            <v>2165499</v>
          </cell>
          <cell r="K742">
            <v>6700</v>
          </cell>
          <cell r="L742">
            <v>2302991</v>
          </cell>
          <cell r="M742" t="str">
            <v>#.10</v>
          </cell>
        </row>
        <row r="743">
          <cell r="A743" t="str">
            <v>아스팔트 포장포설</v>
          </cell>
          <cell r="B743" t="str">
            <v>기층10cm+표층5cm</v>
          </cell>
          <cell r="C743" t="str">
            <v>a</v>
          </cell>
          <cell r="D743">
            <v>22.92</v>
          </cell>
          <cell r="E743">
            <v>3812100</v>
          </cell>
          <cell r="F743">
            <v>87373332</v>
          </cell>
          <cell r="G743">
            <v>3372300</v>
          </cell>
          <cell r="H743">
            <v>77293116</v>
          </cell>
          <cell r="I743">
            <v>409100</v>
          </cell>
          <cell r="J743">
            <v>9376572</v>
          </cell>
          <cell r="K743">
            <v>30700</v>
          </cell>
          <cell r="L743">
            <v>703644</v>
          </cell>
          <cell r="M743" t="str">
            <v>No.4</v>
          </cell>
        </row>
        <row r="744">
          <cell r="A744" t="str">
            <v>보조기층포설 및 다짐</v>
          </cell>
          <cell r="B744" t="str">
            <v>T=30cm</v>
          </cell>
          <cell r="C744" t="str">
            <v>M3</v>
          </cell>
          <cell r="D744">
            <v>652.70000000000005</v>
          </cell>
          <cell r="E744">
            <v>2800</v>
          </cell>
          <cell r="F744">
            <v>1827560</v>
          </cell>
          <cell r="G744">
            <v>400</v>
          </cell>
          <cell r="H744">
            <v>261080</v>
          </cell>
          <cell r="I744">
            <v>1700</v>
          </cell>
          <cell r="J744">
            <v>1109590</v>
          </cell>
          <cell r="K744">
            <v>700</v>
          </cell>
          <cell r="L744">
            <v>456890</v>
          </cell>
          <cell r="M744" t="str">
            <v>#.11</v>
          </cell>
        </row>
        <row r="745">
          <cell r="A745" t="str">
            <v>폐기물운반</v>
          </cell>
          <cell r="B745" t="str">
            <v>B.H0.7 + D.T15</v>
          </cell>
          <cell r="C745" t="str">
            <v>M3</v>
          </cell>
          <cell r="D745">
            <v>351.63</v>
          </cell>
          <cell r="E745">
            <v>12300</v>
          </cell>
          <cell r="F745">
            <v>4325049</v>
          </cell>
          <cell r="G745">
            <v>4600</v>
          </cell>
          <cell r="H745">
            <v>1617498</v>
          </cell>
          <cell r="I745">
            <v>3500</v>
          </cell>
          <cell r="J745">
            <v>1230705</v>
          </cell>
          <cell r="K745">
            <v>4200</v>
          </cell>
          <cell r="L745">
            <v>1476846</v>
          </cell>
          <cell r="M745" t="str">
            <v>#.12</v>
          </cell>
        </row>
        <row r="746">
          <cell r="A746" t="str">
            <v>콘크리트포장 절단</v>
          </cell>
          <cell r="C746" t="str">
            <v>M</v>
          </cell>
          <cell r="D746">
            <v>50</v>
          </cell>
          <cell r="E746">
            <v>2000</v>
          </cell>
          <cell r="F746">
            <v>100000</v>
          </cell>
          <cell r="G746">
            <v>900</v>
          </cell>
          <cell r="H746">
            <v>45000</v>
          </cell>
          <cell r="I746">
            <v>1000</v>
          </cell>
          <cell r="J746">
            <v>50000</v>
          </cell>
          <cell r="K746">
            <v>100</v>
          </cell>
          <cell r="L746">
            <v>5000</v>
          </cell>
          <cell r="M746" t="str">
            <v>No.5</v>
          </cell>
        </row>
        <row r="747">
          <cell r="A747" t="str">
            <v>콘크리트포장 깨기</v>
          </cell>
          <cell r="B747" t="str">
            <v>T=30cm미만</v>
          </cell>
          <cell r="C747" t="str">
            <v>M3</v>
          </cell>
          <cell r="D747">
            <v>7.9</v>
          </cell>
          <cell r="E747">
            <v>15200</v>
          </cell>
          <cell r="F747">
            <v>120080</v>
          </cell>
          <cell r="G747">
            <v>2200</v>
          </cell>
          <cell r="H747">
            <v>17380</v>
          </cell>
          <cell r="I747">
            <v>6300</v>
          </cell>
          <cell r="J747">
            <v>49770</v>
          </cell>
          <cell r="K747">
            <v>6700</v>
          </cell>
          <cell r="L747">
            <v>52930</v>
          </cell>
          <cell r="M747" t="str">
            <v>#.13</v>
          </cell>
        </row>
        <row r="748">
          <cell r="A748" t="str">
            <v>콘크리트포장 포설</v>
          </cell>
          <cell r="B748" t="str">
            <v>T=20cm</v>
          </cell>
          <cell r="C748" t="str">
            <v>M3</v>
          </cell>
          <cell r="D748">
            <v>7.9</v>
          </cell>
          <cell r="E748">
            <v>103500</v>
          </cell>
          <cell r="F748">
            <v>817650</v>
          </cell>
          <cell r="G748">
            <v>52500</v>
          </cell>
          <cell r="H748">
            <v>414750</v>
          </cell>
          <cell r="I748">
            <v>51000</v>
          </cell>
          <cell r="J748">
            <v>402900</v>
          </cell>
          <cell r="K748">
            <v>0</v>
          </cell>
          <cell r="L748">
            <v>0</v>
          </cell>
          <cell r="M748" t="str">
            <v>No.6</v>
          </cell>
        </row>
        <row r="749">
          <cell r="A749" t="str">
            <v>모래부설(B.H 0.7M3)</v>
          </cell>
          <cell r="B749" t="str">
            <v>기계90%+인력10%</v>
          </cell>
          <cell r="C749" t="str">
            <v>M3</v>
          </cell>
          <cell r="D749">
            <v>1.19</v>
          </cell>
          <cell r="E749">
            <v>1300</v>
          </cell>
          <cell r="F749">
            <v>1547</v>
          </cell>
          <cell r="G749">
            <v>200</v>
          </cell>
          <cell r="H749">
            <v>238</v>
          </cell>
          <cell r="I749">
            <v>700</v>
          </cell>
          <cell r="J749">
            <v>833</v>
          </cell>
          <cell r="K749">
            <v>400</v>
          </cell>
          <cell r="L749">
            <v>476</v>
          </cell>
          <cell r="M749" t="str">
            <v>#.14</v>
          </cell>
        </row>
        <row r="750">
          <cell r="A750" t="str">
            <v>와이어메쉬깔기</v>
          </cell>
          <cell r="B750" t="str">
            <v>#8X100X100</v>
          </cell>
          <cell r="C750" t="str">
            <v>M2</v>
          </cell>
          <cell r="D750">
            <v>39.5</v>
          </cell>
          <cell r="E750">
            <v>3000</v>
          </cell>
          <cell r="F750">
            <v>118500</v>
          </cell>
          <cell r="G750">
            <v>2000</v>
          </cell>
          <cell r="H750">
            <v>79000</v>
          </cell>
          <cell r="I750">
            <v>1000</v>
          </cell>
          <cell r="J750">
            <v>39500</v>
          </cell>
          <cell r="K750">
            <v>0</v>
          </cell>
          <cell r="L750">
            <v>0</v>
          </cell>
          <cell r="M750" t="str">
            <v>No.7</v>
          </cell>
        </row>
        <row r="751">
          <cell r="A751" t="str">
            <v>보조기층포설 및 다짐</v>
          </cell>
          <cell r="B751" t="str">
            <v>T=30cm</v>
          </cell>
          <cell r="C751" t="str">
            <v>M3</v>
          </cell>
          <cell r="D751">
            <v>11.85</v>
          </cell>
          <cell r="E751">
            <v>2800</v>
          </cell>
          <cell r="F751">
            <v>33180</v>
          </cell>
          <cell r="G751">
            <v>400</v>
          </cell>
          <cell r="H751">
            <v>4740</v>
          </cell>
          <cell r="I751">
            <v>1700</v>
          </cell>
          <cell r="J751">
            <v>20145</v>
          </cell>
          <cell r="K751">
            <v>700</v>
          </cell>
          <cell r="L751">
            <v>8295</v>
          </cell>
          <cell r="M751" t="str">
            <v>#.11</v>
          </cell>
        </row>
        <row r="752">
          <cell r="A752" t="str">
            <v>신축재</v>
          </cell>
          <cell r="B752" t="str">
            <v>T=1.5cm</v>
          </cell>
          <cell r="C752" t="str">
            <v>M2</v>
          </cell>
          <cell r="D752">
            <v>1.58</v>
          </cell>
          <cell r="E752">
            <v>12600</v>
          </cell>
          <cell r="F752">
            <v>19908</v>
          </cell>
          <cell r="G752">
            <v>12000</v>
          </cell>
          <cell r="H752">
            <v>18960</v>
          </cell>
          <cell r="I752">
            <v>600</v>
          </cell>
          <cell r="J752">
            <v>948</v>
          </cell>
          <cell r="K752">
            <v>0</v>
          </cell>
          <cell r="L752">
            <v>0</v>
          </cell>
        </row>
        <row r="753">
          <cell r="A753" t="str">
            <v>양생(비닐)</v>
          </cell>
          <cell r="C753" t="str">
            <v>M2</v>
          </cell>
          <cell r="D753">
            <v>39.5</v>
          </cell>
          <cell r="E753">
            <v>900</v>
          </cell>
          <cell r="F753">
            <v>35550</v>
          </cell>
          <cell r="G753">
            <v>700</v>
          </cell>
          <cell r="H753">
            <v>27650</v>
          </cell>
          <cell r="I753">
            <v>200</v>
          </cell>
          <cell r="J753">
            <v>7900</v>
          </cell>
          <cell r="K753">
            <v>0</v>
          </cell>
          <cell r="L753">
            <v>0</v>
          </cell>
          <cell r="M753" t="str">
            <v>No.8</v>
          </cell>
        </row>
        <row r="755">
          <cell r="A755" t="str">
            <v>2. 관 로 공</v>
          </cell>
          <cell r="F755">
            <v>1170000</v>
          </cell>
          <cell r="H755">
            <v>0</v>
          </cell>
          <cell r="J755">
            <v>1170000</v>
          </cell>
          <cell r="L755">
            <v>0</v>
          </cell>
        </row>
        <row r="756">
          <cell r="A756" t="str">
            <v>이중벽P.E관 접합및부설</v>
          </cell>
          <cell r="B756" t="str">
            <v>Φ300M/M</v>
          </cell>
          <cell r="C756" t="str">
            <v>개소</v>
          </cell>
          <cell r="D756">
            <v>195</v>
          </cell>
          <cell r="E756">
            <v>6000</v>
          </cell>
          <cell r="F756">
            <v>1170000</v>
          </cell>
          <cell r="G756">
            <v>0</v>
          </cell>
          <cell r="H756">
            <v>0</v>
          </cell>
          <cell r="I756">
            <v>6000</v>
          </cell>
          <cell r="J756">
            <v>1170000</v>
          </cell>
          <cell r="K756">
            <v>0</v>
          </cell>
          <cell r="L756">
            <v>0</v>
          </cell>
          <cell r="M756" t="str">
            <v>No.25</v>
          </cell>
        </row>
        <row r="758">
          <cell r="A758" t="str">
            <v>3. 맨 홀 공</v>
          </cell>
          <cell r="F758">
            <v>17141989</v>
          </cell>
          <cell r="H758">
            <v>3700417</v>
          </cell>
          <cell r="J758">
            <v>13390562</v>
          </cell>
          <cell r="L758">
            <v>51010</v>
          </cell>
        </row>
        <row r="759">
          <cell r="A759" t="str">
            <v>레미콘타설</v>
          </cell>
          <cell r="B759" t="str">
            <v>무근구조물</v>
          </cell>
          <cell r="C759" t="str">
            <v>M3</v>
          </cell>
          <cell r="D759">
            <v>17.37</v>
          </cell>
          <cell r="E759">
            <v>16000</v>
          </cell>
          <cell r="F759">
            <v>277920</v>
          </cell>
          <cell r="G759">
            <v>0</v>
          </cell>
          <cell r="H759">
            <v>0</v>
          </cell>
          <cell r="I759">
            <v>16000</v>
          </cell>
          <cell r="J759">
            <v>277920</v>
          </cell>
          <cell r="K759">
            <v>0</v>
          </cell>
          <cell r="L759">
            <v>0</v>
          </cell>
          <cell r="M759" t="str">
            <v>No.10</v>
          </cell>
        </row>
        <row r="760">
          <cell r="A760" t="str">
            <v>레미콘타설</v>
          </cell>
          <cell r="B760" t="str">
            <v>철근구조물</v>
          </cell>
          <cell r="C760" t="str">
            <v>M3</v>
          </cell>
          <cell r="D760">
            <v>63.6</v>
          </cell>
          <cell r="E760">
            <v>21700</v>
          </cell>
          <cell r="F760">
            <v>1380120</v>
          </cell>
          <cell r="G760">
            <v>400</v>
          </cell>
          <cell r="H760">
            <v>25440</v>
          </cell>
          <cell r="I760">
            <v>21000</v>
          </cell>
          <cell r="J760">
            <v>1335600</v>
          </cell>
          <cell r="K760">
            <v>300</v>
          </cell>
          <cell r="L760">
            <v>19080</v>
          </cell>
          <cell r="M760" t="str">
            <v>No.14</v>
          </cell>
        </row>
        <row r="761">
          <cell r="A761" t="str">
            <v>합판거푸집</v>
          </cell>
          <cell r="B761" t="str">
            <v>0-7m:6회</v>
          </cell>
          <cell r="C761" t="str">
            <v>M2</v>
          </cell>
          <cell r="D761">
            <v>18.600000000000001</v>
          </cell>
          <cell r="E761">
            <v>12000</v>
          </cell>
          <cell r="F761">
            <v>223200</v>
          </cell>
          <cell r="G761">
            <v>4000</v>
          </cell>
          <cell r="H761">
            <v>74400</v>
          </cell>
          <cell r="I761">
            <v>8000</v>
          </cell>
          <cell r="J761">
            <v>148800</v>
          </cell>
          <cell r="K761">
            <v>0</v>
          </cell>
          <cell r="L761">
            <v>0</v>
          </cell>
          <cell r="M761" t="str">
            <v>No.11</v>
          </cell>
        </row>
        <row r="762">
          <cell r="A762" t="str">
            <v>합판거푸집</v>
          </cell>
          <cell r="B762" t="str">
            <v>0-7m:3회</v>
          </cell>
          <cell r="C762" t="str">
            <v>M2</v>
          </cell>
          <cell r="D762">
            <v>465.54</v>
          </cell>
          <cell r="E762">
            <v>17100</v>
          </cell>
          <cell r="F762">
            <v>7960734</v>
          </cell>
          <cell r="G762">
            <v>5300</v>
          </cell>
          <cell r="H762">
            <v>2467362</v>
          </cell>
          <cell r="I762">
            <v>11800</v>
          </cell>
          <cell r="J762">
            <v>5493372</v>
          </cell>
          <cell r="K762">
            <v>0</v>
          </cell>
          <cell r="L762">
            <v>0</v>
          </cell>
          <cell r="M762" t="str">
            <v>No.15</v>
          </cell>
        </row>
        <row r="763">
          <cell r="A763" t="str">
            <v>원형 거푸집</v>
          </cell>
          <cell r="B763" t="str">
            <v>3 회</v>
          </cell>
          <cell r="C763" t="str">
            <v>M2</v>
          </cell>
          <cell r="D763">
            <v>38.130000000000003</v>
          </cell>
          <cell r="E763">
            <v>38600</v>
          </cell>
          <cell r="F763">
            <v>1471818</v>
          </cell>
          <cell r="G763">
            <v>11500</v>
          </cell>
          <cell r="H763">
            <v>438495</v>
          </cell>
          <cell r="I763">
            <v>27100</v>
          </cell>
          <cell r="J763">
            <v>1033323</v>
          </cell>
          <cell r="K763">
            <v>0</v>
          </cell>
          <cell r="L763">
            <v>0</v>
          </cell>
          <cell r="M763" t="str">
            <v>No.16</v>
          </cell>
        </row>
        <row r="764">
          <cell r="A764" t="str">
            <v>목재거푸집</v>
          </cell>
          <cell r="B764" t="str">
            <v>0-7m:4회</v>
          </cell>
          <cell r="C764" t="str">
            <v>M2</v>
          </cell>
          <cell r="D764">
            <v>14.34</v>
          </cell>
          <cell r="E764">
            <v>26100</v>
          </cell>
          <cell r="F764">
            <v>374274</v>
          </cell>
          <cell r="G764">
            <v>7100</v>
          </cell>
          <cell r="H764">
            <v>101814</v>
          </cell>
          <cell r="I764">
            <v>19000</v>
          </cell>
          <cell r="J764">
            <v>272460</v>
          </cell>
          <cell r="K764">
            <v>0</v>
          </cell>
          <cell r="L764">
            <v>0</v>
          </cell>
          <cell r="M764" t="str">
            <v>No.32</v>
          </cell>
        </row>
        <row r="765">
          <cell r="A765" t="str">
            <v>시공이음 설치</v>
          </cell>
          <cell r="B765" t="str">
            <v>PVC,B=150X5mm</v>
          </cell>
          <cell r="C765" t="str">
            <v>M</v>
          </cell>
          <cell r="D765">
            <v>136.4</v>
          </cell>
          <cell r="E765">
            <v>13700</v>
          </cell>
          <cell r="F765">
            <v>1868680</v>
          </cell>
          <cell r="G765">
            <v>2400</v>
          </cell>
          <cell r="H765">
            <v>327360</v>
          </cell>
          <cell r="I765">
            <v>11300</v>
          </cell>
          <cell r="J765">
            <v>1541320</v>
          </cell>
          <cell r="K765">
            <v>0</v>
          </cell>
          <cell r="L765">
            <v>0</v>
          </cell>
          <cell r="M765" t="str">
            <v>No.17</v>
          </cell>
        </row>
        <row r="766">
          <cell r="A766" t="str">
            <v>철근가공및조립</v>
          </cell>
          <cell r="B766" t="str">
            <v>보통</v>
          </cell>
          <cell r="C766" t="str">
            <v>TON</v>
          </cell>
          <cell r="D766">
            <v>3.7509999999999999</v>
          </cell>
          <cell r="E766">
            <v>327000</v>
          </cell>
          <cell r="F766">
            <v>1226577</v>
          </cell>
          <cell r="G766">
            <v>4000</v>
          </cell>
          <cell r="H766">
            <v>15004</v>
          </cell>
          <cell r="I766">
            <v>317000</v>
          </cell>
          <cell r="J766">
            <v>1189067</v>
          </cell>
          <cell r="K766">
            <v>6000</v>
          </cell>
          <cell r="L766">
            <v>22506</v>
          </cell>
          <cell r="M766" t="str">
            <v>No.18</v>
          </cell>
        </row>
        <row r="767">
          <cell r="A767" t="str">
            <v>사다리설치(STS)</v>
          </cell>
          <cell r="C767" t="str">
            <v>M</v>
          </cell>
          <cell r="D767">
            <v>30.38</v>
          </cell>
          <cell r="E767">
            <v>10900</v>
          </cell>
          <cell r="F767">
            <v>331142</v>
          </cell>
          <cell r="G767">
            <v>6600</v>
          </cell>
          <cell r="H767">
            <v>200508</v>
          </cell>
          <cell r="I767">
            <v>4100</v>
          </cell>
          <cell r="J767">
            <v>124558</v>
          </cell>
          <cell r="K767">
            <v>200</v>
          </cell>
          <cell r="L767">
            <v>6076</v>
          </cell>
          <cell r="M767" t="str">
            <v>No.19</v>
          </cell>
        </row>
        <row r="768">
          <cell r="A768" t="str">
            <v>맨홀뚜껑설치</v>
          </cell>
          <cell r="B768" t="str">
            <v>(주철재)</v>
          </cell>
          <cell r="C768" t="str">
            <v>조</v>
          </cell>
          <cell r="D768">
            <v>31</v>
          </cell>
          <cell r="E768">
            <v>45800</v>
          </cell>
          <cell r="F768">
            <v>1419800</v>
          </cell>
          <cell r="G768">
            <v>0</v>
          </cell>
          <cell r="H768">
            <v>0</v>
          </cell>
          <cell r="I768">
            <v>45800</v>
          </cell>
          <cell r="J768">
            <v>1419800</v>
          </cell>
          <cell r="K768">
            <v>0</v>
          </cell>
          <cell r="L768">
            <v>0</v>
          </cell>
          <cell r="M768" t="str">
            <v>No.20</v>
          </cell>
        </row>
        <row r="769">
          <cell r="A769" t="str">
            <v>강관동바리(3개월)</v>
          </cell>
          <cell r="B769" t="str">
            <v>H=0-4.2M</v>
          </cell>
          <cell r="C769" t="str">
            <v>공M3</v>
          </cell>
          <cell r="D769">
            <v>14.26</v>
          </cell>
          <cell r="E769">
            <v>6300</v>
          </cell>
          <cell r="F769">
            <v>89838</v>
          </cell>
          <cell r="G769">
            <v>200</v>
          </cell>
          <cell r="H769">
            <v>2852</v>
          </cell>
          <cell r="I769">
            <v>6100</v>
          </cell>
          <cell r="J769">
            <v>86986</v>
          </cell>
          <cell r="K769">
            <v>0</v>
          </cell>
          <cell r="L769">
            <v>0</v>
          </cell>
          <cell r="M769" t="str">
            <v>No.21</v>
          </cell>
        </row>
        <row r="770">
          <cell r="A770" t="str">
            <v>양생(비닐)</v>
          </cell>
          <cell r="C770" t="str">
            <v>M2</v>
          </cell>
          <cell r="D770">
            <v>31.62</v>
          </cell>
          <cell r="E770">
            <v>900</v>
          </cell>
          <cell r="F770">
            <v>28458</v>
          </cell>
          <cell r="G770">
            <v>700</v>
          </cell>
          <cell r="H770">
            <v>22134</v>
          </cell>
          <cell r="I770">
            <v>200</v>
          </cell>
          <cell r="J770">
            <v>6324</v>
          </cell>
          <cell r="K770">
            <v>0</v>
          </cell>
          <cell r="L770">
            <v>0</v>
          </cell>
          <cell r="M770" t="str">
            <v>No.8</v>
          </cell>
        </row>
        <row r="771">
          <cell r="A771" t="str">
            <v>시공이음면정리(치핑)</v>
          </cell>
          <cell r="B771" t="str">
            <v>인력</v>
          </cell>
          <cell r="C771" t="str">
            <v>M2</v>
          </cell>
          <cell r="D771">
            <v>24.8</v>
          </cell>
          <cell r="E771">
            <v>19000</v>
          </cell>
          <cell r="F771">
            <v>471200</v>
          </cell>
          <cell r="G771">
            <v>500</v>
          </cell>
          <cell r="H771">
            <v>12400</v>
          </cell>
          <cell r="I771">
            <v>18500</v>
          </cell>
          <cell r="J771">
            <v>458800</v>
          </cell>
          <cell r="K771">
            <v>0</v>
          </cell>
          <cell r="L771">
            <v>0</v>
          </cell>
          <cell r="M771" t="str">
            <v>No.22</v>
          </cell>
        </row>
        <row r="772">
          <cell r="A772" t="str">
            <v>스페이서(T=75MM)</v>
          </cell>
          <cell r="C772" t="str">
            <v>EA</v>
          </cell>
          <cell r="D772">
            <v>93</v>
          </cell>
          <cell r="E772">
            <v>100</v>
          </cell>
          <cell r="F772">
            <v>9300</v>
          </cell>
          <cell r="G772">
            <v>100</v>
          </cell>
          <cell r="H772">
            <v>9300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쇠흙손 마감</v>
          </cell>
          <cell r="C773" t="str">
            <v>M2</v>
          </cell>
          <cell r="D773">
            <v>11.16</v>
          </cell>
          <cell r="E773">
            <v>800</v>
          </cell>
          <cell r="F773">
            <v>8928</v>
          </cell>
          <cell r="G773">
            <v>300</v>
          </cell>
          <cell r="H773">
            <v>3348</v>
          </cell>
          <cell r="I773">
            <v>200</v>
          </cell>
          <cell r="J773">
            <v>2232</v>
          </cell>
          <cell r="K773">
            <v>300</v>
          </cell>
          <cell r="L773">
            <v>3348</v>
          </cell>
          <cell r="M773" t="str">
            <v>No.27</v>
          </cell>
        </row>
        <row r="775">
          <cell r="A775" t="str">
            <v>4. 우수월류공</v>
          </cell>
          <cell r="F775">
            <v>89573</v>
          </cell>
          <cell r="H775">
            <v>39639</v>
          </cell>
          <cell r="J775">
            <v>49934</v>
          </cell>
          <cell r="L775">
            <v>0</v>
          </cell>
        </row>
        <row r="776">
          <cell r="A776" t="str">
            <v>레미콘타설</v>
          </cell>
          <cell r="B776" t="str">
            <v>무근구조물</v>
          </cell>
          <cell r="C776" t="str">
            <v>M3</v>
          </cell>
          <cell r="D776">
            <v>0.75</v>
          </cell>
          <cell r="E776">
            <v>16000</v>
          </cell>
          <cell r="F776">
            <v>12000</v>
          </cell>
          <cell r="G776">
            <v>0</v>
          </cell>
          <cell r="H776">
            <v>0</v>
          </cell>
          <cell r="I776">
            <v>16000</v>
          </cell>
          <cell r="J776">
            <v>12000</v>
          </cell>
          <cell r="K776">
            <v>0</v>
          </cell>
          <cell r="L776">
            <v>0</v>
          </cell>
          <cell r="M776" t="str">
            <v>No.10</v>
          </cell>
        </row>
        <row r="777">
          <cell r="A777" t="str">
            <v>합판거푸집</v>
          </cell>
          <cell r="B777" t="str">
            <v>0-7m:6회</v>
          </cell>
          <cell r="C777" t="str">
            <v>M2</v>
          </cell>
          <cell r="D777">
            <v>3.57</v>
          </cell>
          <cell r="E777">
            <v>12000</v>
          </cell>
          <cell r="F777">
            <v>42840</v>
          </cell>
          <cell r="G777">
            <v>4000</v>
          </cell>
          <cell r="H777">
            <v>14280</v>
          </cell>
          <cell r="I777">
            <v>8000</v>
          </cell>
          <cell r="J777">
            <v>28560</v>
          </cell>
          <cell r="K777">
            <v>0</v>
          </cell>
          <cell r="L777">
            <v>0</v>
          </cell>
          <cell r="M777" t="str">
            <v>No.11</v>
          </cell>
        </row>
        <row r="778">
          <cell r="A778" t="str">
            <v>양생(비닐)</v>
          </cell>
          <cell r="C778" t="str">
            <v>M2</v>
          </cell>
          <cell r="D778">
            <v>0.37</v>
          </cell>
          <cell r="E778">
            <v>900</v>
          </cell>
          <cell r="F778">
            <v>333</v>
          </cell>
          <cell r="G778">
            <v>700</v>
          </cell>
          <cell r="H778">
            <v>259</v>
          </cell>
          <cell r="I778">
            <v>200</v>
          </cell>
          <cell r="J778">
            <v>74</v>
          </cell>
          <cell r="K778">
            <v>0</v>
          </cell>
          <cell r="L778">
            <v>0</v>
          </cell>
          <cell r="M778" t="str">
            <v>No.8</v>
          </cell>
        </row>
        <row r="779">
          <cell r="A779" t="str">
            <v>이중벽P.E관 접합및부설</v>
          </cell>
          <cell r="B779" t="str">
            <v>Φ250M/M</v>
          </cell>
          <cell r="C779" t="str">
            <v>개소</v>
          </cell>
          <cell r="D779">
            <v>2</v>
          </cell>
          <cell r="E779">
            <v>4000</v>
          </cell>
          <cell r="F779">
            <v>8000</v>
          </cell>
          <cell r="G779">
            <v>0</v>
          </cell>
          <cell r="H779">
            <v>0</v>
          </cell>
          <cell r="I779">
            <v>4000</v>
          </cell>
          <cell r="J779">
            <v>8000</v>
          </cell>
          <cell r="K779">
            <v>0</v>
          </cell>
          <cell r="L779">
            <v>0</v>
          </cell>
          <cell r="M779" t="str">
            <v>No.24</v>
          </cell>
        </row>
        <row r="780">
          <cell r="A780" t="str">
            <v>그레이팅 뚜껑설치</v>
          </cell>
          <cell r="B780" t="str">
            <v>650X650mm</v>
          </cell>
          <cell r="C780" t="str">
            <v>개소</v>
          </cell>
          <cell r="D780">
            <v>1</v>
          </cell>
          <cell r="E780">
            <v>26400</v>
          </cell>
          <cell r="F780">
            <v>26400</v>
          </cell>
          <cell r="G780">
            <v>25100</v>
          </cell>
          <cell r="H780">
            <v>25100</v>
          </cell>
          <cell r="I780">
            <v>1300</v>
          </cell>
          <cell r="J780">
            <v>1300</v>
          </cell>
          <cell r="K780">
            <v>0</v>
          </cell>
          <cell r="L780">
            <v>0</v>
          </cell>
          <cell r="M780" t="str">
            <v>No.55</v>
          </cell>
        </row>
        <row r="782">
          <cell r="A782" t="str">
            <v>5. 환 기 구</v>
          </cell>
          <cell r="F782">
            <v>208072</v>
          </cell>
          <cell r="H782">
            <v>19968</v>
          </cell>
          <cell r="J782">
            <v>179432</v>
          </cell>
          <cell r="L782">
            <v>8672</v>
          </cell>
        </row>
        <row r="783">
          <cell r="A783" t="str">
            <v>레미콘타설</v>
          </cell>
          <cell r="B783" t="str">
            <v>무근구조물</v>
          </cell>
          <cell r="C783" t="str">
            <v>M3</v>
          </cell>
          <cell r="D783">
            <v>1.04</v>
          </cell>
          <cell r="E783">
            <v>16000</v>
          </cell>
          <cell r="F783">
            <v>16640</v>
          </cell>
          <cell r="G783">
            <v>0</v>
          </cell>
          <cell r="H783">
            <v>0</v>
          </cell>
          <cell r="I783">
            <v>16000</v>
          </cell>
          <cell r="J783">
            <v>16640</v>
          </cell>
          <cell r="K783">
            <v>0</v>
          </cell>
          <cell r="L783">
            <v>0</v>
          </cell>
          <cell r="M783" t="str">
            <v>No.10</v>
          </cell>
        </row>
        <row r="784">
          <cell r="A784" t="str">
            <v>합판거푸집</v>
          </cell>
          <cell r="B784" t="str">
            <v>0-7m:6회</v>
          </cell>
          <cell r="C784" t="str">
            <v>M2</v>
          </cell>
          <cell r="D784">
            <v>4.83</v>
          </cell>
          <cell r="E784">
            <v>12000</v>
          </cell>
          <cell r="F784">
            <v>57960</v>
          </cell>
          <cell r="G784">
            <v>4000</v>
          </cell>
          <cell r="H784">
            <v>19320</v>
          </cell>
          <cell r="I784">
            <v>8000</v>
          </cell>
          <cell r="J784">
            <v>38640</v>
          </cell>
          <cell r="K784">
            <v>0</v>
          </cell>
          <cell r="L784">
            <v>0</v>
          </cell>
          <cell r="M784" t="str">
            <v>No.11</v>
          </cell>
        </row>
        <row r="785">
          <cell r="A785" t="str">
            <v>잡석부설(B.H 0.7)</v>
          </cell>
          <cell r="B785" t="str">
            <v>기계90%+인력10%</v>
          </cell>
          <cell r="C785" t="str">
            <v>M3</v>
          </cell>
          <cell r="D785">
            <v>0.24</v>
          </cell>
          <cell r="E785">
            <v>3000</v>
          </cell>
          <cell r="F785">
            <v>720</v>
          </cell>
          <cell r="G785">
            <v>200</v>
          </cell>
          <cell r="H785">
            <v>48</v>
          </cell>
          <cell r="I785">
            <v>2500</v>
          </cell>
          <cell r="J785">
            <v>600</v>
          </cell>
          <cell r="K785">
            <v>300</v>
          </cell>
          <cell r="L785">
            <v>72</v>
          </cell>
          <cell r="M785" t="str">
            <v>#.5</v>
          </cell>
        </row>
        <row r="786">
          <cell r="A786" t="str">
            <v>적벽돌쌓기</v>
          </cell>
          <cell r="B786" t="str">
            <v>1.0B,표준형</v>
          </cell>
          <cell r="C786" t="str">
            <v>M2</v>
          </cell>
          <cell r="D786">
            <v>2.08</v>
          </cell>
          <cell r="E786">
            <v>21900</v>
          </cell>
          <cell r="F786">
            <v>45552</v>
          </cell>
          <cell r="G786">
            <v>0</v>
          </cell>
          <cell r="H786">
            <v>0</v>
          </cell>
          <cell r="I786">
            <v>21900</v>
          </cell>
          <cell r="J786">
            <v>45552</v>
          </cell>
          <cell r="K786">
            <v>0</v>
          </cell>
          <cell r="L786">
            <v>0</v>
          </cell>
          <cell r="M786" t="str">
            <v>No.36</v>
          </cell>
        </row>
        <row r="787">
          <cell r="A787" t="str">
            <v>모르터</v>
          </cell>
          <cell r="B787" t="str">
            <v>1 : 3</v>
          </cell>
          <cell r="C787" t="str">
            <v>M3</v>
          </cell>
          <cell r="D787">
            <v>0.33</v>
          </cell>
          <cell r="E787">
            <v>40000</v>
          </cell>
          <cell r="F787">
            <v>13200</v>
          </cell>
          <cell r="G787">
            <v>0</v>
          </cell>
          <cell r="H787">
            <v>0</v>
          </cell>
          <cell r="I787">
            <v>40000</v>
          </cell>
          <cell r="J787">
            <v>13200</v>
          </cell>
          <cell r="K787">
            <v>0</v>
          </cell>
          <cell r="L787">
            <v>0</v>
          </cell>
          <cell r="M787" t="str">
            <v>No.37</v>
          </cell>
        </row>
        <row r="788">
          <cell r="A788" t="str">
            <v>K.P메카니칼접합및부설(기계)</v>
          </cell>
          <cell r="B788" t="str">
            <v>ø200M/M(이형관)</v>
          </cell>
          <cell r="C788" t="str">
            <v>개소</v>
          </cell>
          <cell r="D788">
            <v>2</v>
          </cell>
          <cell r="E788">
            <v>14300</v>
          </cell>
          <cell r="F788">
            <v>28600</v>
          </cell>
          <cell r="G788">
            <v>0</v>
          </cell>
          <cell r="H788">
            <v>0</v>
          </cell>
          <cell r="I788">
            <v>10000</v>
          </cell>
          <cell r="J788">
            <v>20000</v>
          </cell>
          <cell r="K788">
            <v>4300</v>
          </cell>
          <cell r="L788">
            <v>8600</v>
          </cell>
          <cell r="M788" t="str">
            <v>No.38</v>
          </cell>
        </row>
        <row r="789">
          <cell r="A789" t="str">
            <v>플랜지관 접합및부설</v>
          </cell>
          <cell r="B789" t="str">
            <v>ø200M/M(이형관)</v>
          </cell>
          <cell r="C789" t="str">
            <v>개소</v>
          </cell>
          <cell r="D789">
            <v>1</v>
          </cell>
          <cell r="E789">
            <v>45400</v>
          </cell>
          <cell r="F789">
            <v>45400</v>
          </cell>
          <cell r="G789">
            <v>600</v>
          </cell>
          <cell r="H789">
            <v>600</v>
          </cell>
          <cell r="I789">
            <v>44800</v>
          </cell>
          <cell r="J789">
            <v>44800</v>
          </cell>
          <cell r="K789">
            <v>0</v>
          </cell>
          <cell r="L789">
            <v>0</v>
          </cell>
          <cell r="M789" t="str">
            <v>No.39</v>
          </cell>
        </row>
        <row r="791">
          <cell r="A791" t="str">
            <v>6. 부대시설공</v>
          </cell>
          <cell r="F791">
            <v>3548035</v>
          </cell>
          <cell r="H791">
            <v>1415668</v>
          </cell>
          <cell r="J791">
            <v>1431301</v>
          </cell>
          <cell r="L791">
            <v>701066</v>
          </cell>
        </row>
        <row r="792">
          <cell r="A792" t="str">
            <v>하수관거인식테이프</v>
          </cell>
          <cell r="B792" t="str">
            <v>5cmX20m</v>
          </cell>
          <cell r="C792" t="str">
            <v>M</v>
          </cell>
          <cell r="D792">
            <v>1164.7</v>
          </cell>
          <cell r="E792">
            <v>1300</v>
          </cell>
          <cell r="F792">
            <v>1514110</v>
          </cell>
          <cell r="G792">
            <v>1100</v>
          </cell>
          <cell r="H792">
            <v>1281170</v>
          </cell>
          <cell r="I792">
            <v>200</v>
          </cell>
          <cell r="J792">
            <v>232940</v>
          </cell>
          <cell r="K792">
            <v>0</v>
          </cell>
          <cell r="L792">
            <v>0</v>
          </cell>
        </row>
        <row r="793">
          <cell r="A793" t="str">
            <v>하수관내 C.C.T.V조사</v>
          </cell>
          <cell r="B793" t="str">
            <v>하수관내 C.C.T.V 조사</v>
          </cell>
          <cell r="C793" t="str">
            <v>M</v>
          </cell>
          <cell r="D793">
            <v>1164.7</v>
          </cell>
          <cell r="E793">
            <v>1700</v>
          </cell>
          <cell r="F793">
            <v>1979990</v>
          </cell>
          <cell r="G793">
            <v>100</v>
          </cell>
          <cell r="H793">
            <v>116470</v>
          </cell>
          <cell r="I793">
            <v>1000</v>
          </cell>
          <cell r="J793">
            <v>1164700</v>
          </cell>
          <cell r="K793">
            <v>600</v>
          </cell>
          <cell r="L793">
            <v>698820</v>
          </cell>
          <cell r="M793" t="str">
            <v>No.40</v>
          </cell>
        </row>
        <row r="794">
          <cell r="A794" t="str">
            <v>콘크리트 절단</v>
          </cell>
          <cell r="C794" t="str">
            <v>M</v>
          </cell>
          <cell r="D794">
            <v>2.8</v>
          </cell>
          <cell r="E794">
            <v>2000</v>
          </cell>
          <cell r="F794">
            <v>5600</v>
          </cell>
          <cell r="G794">
            <v>900</v>
          </cell>
          <cell r="H794">
            <v>2520</v>
          </cell>
          <cell r="I794">
            <v>1000</v>
          </cell>
          <cell r="J794">
            <v>2800</v>
          </cell>
          <cell r="K794">
            <v>100</v>
          </cell>
          <cell r="L794">
            <v>280</v>
          </cell>
          <cell r="M794" t="str">
            <v>No.5</v>
          </cell>
        </row>
        <row r="795">
          <cell r="A795" t="str">
            <v>철근 구조물헐기</v>
          </cell>
          <cell r="B795" t="str">
            <v>소형브레커+공기압축기</v>
          </cell>
          <cell r="C795" t="str">
            <v>M3</v>
          </cell>
          <cell r="D795">
            <v>0.12</v>
          </cell>
          <cell r="E795">
            <v>35800</v>
          </cell>
          <cell r="F795">
            <v>4296</v>
          </cell>
          <cell r="G795">
            <v>6400</v>
          </cell>
          <cell r="H795">
            <v>768</v>
          </cell>
          <cell r="I795">
            <v>17800</v>
          </cell>
          <cell r="J795">
            <v>2136</v>
          </cell>
          <cell r="K795">
            <v>11600</v>
          </cell>
          <cell r="L795">
            <v>1392</v>
          </cell>
          <cell r="M795" t="str">
            <v>No.29</v>
          </cell>
        </row>
        <row r="796">
          <cell r="A796" t="str">
            <v>콘크리트 복구</v>
          </cell>
          <cell r="B796" t="str">
            <v>철근구조물</v>
          </cell>
          <cell r="C796" t="str">
            <v>M3</v>
          </cell>
          <cell r="D796">
            <v>0.11</v>
          </cell>
          <cell r="E796">
            <v>49700</v>
          </cell>
          <cell r="F796">
            <v>5467</v>
          </cell>
          <cell r="G796">
            <v>43800</v>
          </cell>
          <cell r="H796">
            <v>4818</v>
          </cell>
          <cell r="I796">
            <v>5900</v>
          </cell>
          <cell r="J796">
            <v>649</v>
          </cell>
          <cell r="K796">
            <v>0</v>
          </cell>
          <cell r="L796">
            <v>0</v>
          </cell>
          <cell r="M796" t="str">
            <v>No.14</v>
          </cell>
        </row>
        <row r="797">
          <cell r="A797" t="str">
            <v>합판거푸집</v>
          </cell>
          <cell r="B797" t="str">
            <v>0-7m:3회</v>
          </cell>
          <cell r="C797" t="str">
            <v>M2</v>
          </cell>
          <cell r="D797">
            <v>0.84</v>
          </cell>
          <cell r="E797">
            <v>17100</v>
          </cell>
          <cell r="F797">
            <v>14364</v>
          </cell>
          <cell r="G797">
            <v>5300</v>
          </cell>
          <cell r="H797">
            <v>4452</v>
          </cell>
          <cell r="I797">
            <v>11800</v>
          </cell>
          <cell r="J797">
            <v>9912</v>
          </cell>
          <cell r="K797">
            <v>0</v>
          </cell>
          <cell r="L797">
            <v>0</v>
          </cell>
          <cell r="M797" t="str">
            <v>No.15</v>
          </cell>
        </row>
        <row r="798">
          <cell r="A798" t="str">
            <v>수팽창고무지수판 설치</v>
          </cell>
          <cell r="B798" t="str">
            <v>20X10</v>
          </cell>
          <cell r="C798" t="str">
            <v>M</v>
          </cell>
          <cell r="D798">
            <v>0.48</v>
          </cell>
          <cell r="E798">
            <v>3900</v>
          </cell>
          <cell r="F798">
            <v>1872</v>
          </cell>
          <cell r="G798">
            <v>3100</v>
          </cell>
          <cell r="H798">
            <v>1488</v>
          </cell>
          <cell r="I798">
            <v>800</v>
          </cell>
          <cell r="J798">
            <v>384</v>
          </cell>
          <cell r="K798">
            <v>0</v>
          </cell>
          <cell r="L798">
            <v>0</v>
          </cell>
          <cell r="M798" t="str">
            <v>No.23</v>
          </cell>
        </row>
        <row r="799">
          <cell r="A799" t="str">
            <v>시공이음면정리(치핑)</v>
          </cell>
          <cell r="B799" t="str">
            <v>인력</v>
          </cell>
          <cell r="C799" t="str">
            <v>M2</v>
          </cell>
          <cell r="D799">
            <v>0.7</v>
          </cell>
          <cell r="E799">
            <v>19000</v>
          </cell>
          <cell r="F799">
            <v>13300</v>
          </cell>
          <cell r="G799">
            <v>500</v>
          </cell>
          <cell r="H799">
            <v>350</v>
          </cell>
          <cell r="I799">
            <v>18500</v>
          </cell>
          <cell r="J799">
            <v>12950</v>
          </cell>
          <cell r="K799">
            <v>0</v>
          </cell>
          <cell r="L799">
            <v>0</v>
          </cell>
          <cell r="M799" t="str">
            <v>No.22</v>
          </cell>
        </row>
        <row r="800">
          <cell r="A800" t="str">
            <v>신·구 콘크리트 접착제바르기</v>
          </cell>
          <cell r="C800" t="str">
            <v>M2</v>
          </cell>
          <cell r="D800">
            <v>0.7</v>
          </cell>
          <cell r="E800">
            <v>10800</v>
          </cell>
          <cell r="F800">
            <v>7560</v>
          </cell>
          <cell r="G800">
            <v>4400</v>
          </cell>
          <cell r="H800">
            <v>3080</v>
          </cell>
          <cell r="I800">
            <v>6300</v>
          </cell>
          <cell r="J800">
            <v>4410</v>
          </cell>
          <cell r="K800">
            <v>100</v>
          </cell>
          <cell r="L800">
            <v>70</v>
          </cell>
          <cell r="M800" t="str">
            <v>No.30</v>
          </cell>
        </row>
        <row r="801">
          <cell r="A801" t="str">
            <v>폐기물운반</v>
          </cell>
          <cell r="B801" t="str">
            <v>B.H0.7 + D.T15</v>
          </cell>
          <cell r="C801" t="str">
            <v>M3</v>
          </cell>
          <cell r="D801">
            <v>0.12</v>
          </cell>
          <cell r="E801">
            <v>12300</v>
          </cell>
          <cell r="F801">
            <v>1476</v>
          </cell>
          <cell r="G801">
            <v>4600</v>
          </cell>
          <cell r="H801">
            <v>552</v>
          </cell>
          <cell r="I801">
            <v>3500</v>
          </cell>
          <cell r="J801">
            <v>420</v>
          </cell>
          <cell r="K801">
            <v>4200</v>
          </cell>
          <cell r="L801">
            <v>504</v>
          </cell>
          <cell r="M801" t="str">
            <v>#.12</v>
          </cell>
        </row>
        <row r="803">
          <cell r="A803" t="str">
            <v>7. 운 반 공</v>
          </cell>
          <cell r="F803">
            <v>5092606</v>
          </cell>
          <cell r="H803">
            <v>1520200</v>
          </cell>
          <cell r="J803">
            <v>1658400</v>
          </cell>
          <cell r="L803">
            <v>1914006</v>
          </cell>
        </row>
        <row r="804">
          <cell r="A804" t="str">
            <v>철근운반</v>
          </cell>
          <cell r="C804" t="str">
            <v>TON</v>
          </cell>
          <cell r="D804">
            <v>3.8639999999999999</v>
          </cell>
          <cell r="E804">
            <v>9000</v>
          </cell>
          <cell r="F804">
            <v>34776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9000</v>
          </cell>
          <cell r="L804">
            <v>34776</v>
          </cell>
          <cell r="M804" t="str">
            <v>#.15</v>
          </cell>
        </row>
        <row r="805">
          <cell r="A805" t="str">
            <v>주철관 운반</v>
          </cell>
          <cell r="B805" t="str">
            <v>이형관</v>
          </cell>
          <cell r="C805" t="str">
            <v>KG</v>
          </cell>
          <cell r="D805">
            <v>127.3</v>
          </cell>
          <cell r="E805">
            <v>100</v>
          </cell>
          <cell r="F805">
            <v>12730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100</v>
          </cell>
          <cell r="L805">
            <v>12730</v>
          </cell>
          <cell r="M805" t="str">
            <v>#.17</v>
          </cell>
        </row>
        <row r="806">
          <cell r="A806" t="str">
            <v>보조기층운반</v>
          </cell>
          <cell r="C806" t="str">
            <v>M3</v>
          </cell>
          <cell r="D806">
            <v>691</v>
          </cell>
          <cell r="E806">
            <v>7300</v>
          </cell>
          <cell r="F806">
            <v>5044300</v>
          </cell>
          <cell r="G806">
            <v>2200</v>
          </cell>
          <cell r="H806">
            <v>1520200</v>
          </cell>
          <cell r="I806">
            <v>2400</v>
          </cell>
          <cell r="J806">
            <v>1658400</v>
          </cell>
          <cell r="K806">
            <v>2700</v>
          </cell>
          <cell r="L806">
            <v>1865700</v>
          </cell>
          <cell r="M806" t="str">
            <v>#.18</v>
          </cell>
        </row>
        <row r="807">
          <cell r="A807" t="str">
            <v>시멘트운반(40kg/대)</v>
          </cell>
          <cell r="C807" t="str">
            <v>대</v>
          </cell>
          <cell r="D807">
            <v>2</v>
          </cell>
          <cell r="E807">
            <v>400</v>
          </cell>
          <cell r="F807">
            <v>800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400</v>
          </cell>
          <cell r="L807">
            <v>800</v>
          </cell>
          <cell r="M807" t="str">
            <v>#.19</v>
          </cell>
        </row>
        <row r="817">
          <cell r="A817" t="str">
            <v>⊙E-LINE  사급자재비</v>
          </cell>
          <cell r="C817" t="str">
            <v>식</v>
          </cell>
          <cell r="D817">
            <v>1</v>
          </cell>
          <cell r="F817">
            <v>44470300</v>
          </cell>
          <cell r="H817">
            <v>44470300</v>
          </cell>
          <cell r="J817">
            <v>0</v>
          </cell>
          <cell r="L817">
            <v>0</v>
          </cell>
        </row>
        <row r="819">
          <cell r="A819" t="str">
            <v>모  래</v>
          </cell>
          <cell r="C819" t="str">
            <v>M3</v>
          </cell>
          <cell r="D819">
            <v>262</v>
          </cell>
          <cell r="E819">
            <v>17000</v>
          </cell>
          <cell r="F819">
            <v>4454000</v>
          </cell>
          <cell r="G819">
            <v>17000</v>
          </cell>
          <cell r="H819">
            <v>4454000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잡  석</v>
          </cell>
          <cell r="C820" t="str">
            <v>M3</v>
          </cell>
          <cell r="D820">
            <v>0.25</v>
          </cell>
          <cell r="E820">
            <v>7000</v>
          </cell>
          <cell r="F820">
            <v>1750</v>
          </cell>
          <cell r="G820">
            <v>7000</v>
          </cell>
          <cell r="H820">
            <v>1750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아스팔트유제</v>
          </cell>
          <cell r="B821" t="str">
            <v>RSC-4</v>
          </cell>
          <cell r="C821" t="str">
            <v>DRUM</v>
          </cell>
          <cell r="D821">
            <v>4.7</v>
          </cell>
          <cell r="E821">
            <v>52000</v>
          </cell>
          <cell r="F821">
            <v>244400</v>
          </cell>
          <cell r="G821">
            <v>52000</v>
          </cell>
          <cell r="H821">
            <v>244400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 t="str">
            <v>아스팔트유제</v>
          </cell>
          <cell r="B822" t="str">
            <v>MC-1</v>
          </cell>
          <cell r="C822" t="str">
            <v>DRUM</v>
          </cell>
          <cell r="D822">
            <v>9.4</v>
          </cell>
          <cell r="E822">
            <v>58000</v>
          </cell>
          <cell r="F822">
            <v>545200</v>
          </cell>
          <cell r="G822">
            <v>58000</v>
          </cell>
          <cell r="H822">
            <v>545200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 t="str">
            <v>주철관 이형관</v>
          </cell>
          <cell r="B823" t="str">
            <v>D300M/M이상 D600M/M이하</v>
          </cell>
          <cell r="C823" t="str">
            <v>KG</v>
          </cell>
          <cell r="D823">
            <v>127.3</v>
          </cell>
          <cell r="E823">
            <v>2500</v>
          </cell>
          <cell r="F823">
            <v>318250</v>
          </cell>
          <cell r="G823">
            <v>2500</v>
          </cell>
          <cell r="H823">
            <v>318250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 t="str">
            <v>이중벽 P.E관</v>
          </cell>
          <cell r="B824" t="str">
            <v>Φ250M/M</v>
          </cell>
          <cell r="C824" t="str">
            <v>본</v>
          </cell>
          <cell r="D824">
            <v>2</v>
          </cell>
          <cell r="E824">
            <v>127200</v>
          </cell>
          <cell r="F824">
            <v>254400</v>
          </cell>
          <cell r="G824">
            <v>127200</v>
          </cell>
          <cell r="H824">
            <v>254400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 t="str">
            <v>이중벽 P.E관</v>
          </cell>
          <cell r="B825" t="str">
            <v>Φ300M/M</v>
          </cell>
          <cell r="C825" t="str">
            <v>본</v>
          </cell>
          <cell r="D825">
            <v>195</v>
          </cell>
          <cell r="E825">
            <v>160200</v>
          </cell>
          <cell r="F825">
            <v>31239000</v>
          </cell>
          <cell r="G825">
            <v>160200</v>
          </cell>
          <cell r="H825">
            <v>31239000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이중벽 P.E관 지수단관</v>
          </cell>
          <cell r="B826" t="str">
            <v>Φ250M/M</v>
          </cell>
          <cell r="C826" t="str">
            <v>EA</v>
          </cell>
          <cell r="D826">
            <v>1</v>
          </cell>
          <cell r="E826">
            <v>34900</v>
          </cell>
          <cell r="F826">
            <v>34900</v>
          </cell>
          <cell r="G826">
            <v>34900</v>
          </cell>
          <cell r="H826">
            <v>34900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이중벽 P.E관 지수단관</v>
          </cell>
          <cell r="B827" t="str">
            <v>Φ300M/M</v>
          </cell>
          <cell r="C827" t="str">
            <v>EA</v>
          </cell>
          <cell r="D827">
            <v>62</v>
          </cell>
          <cell r="E827">
            <v>44100</v>
          </cell>
          <cell r="F827">
            <v>2734200</v>
          </cell>
          <cell r="G827">
            <v>44100</v>
          </cell>
          <cell r="H827">
            <v>2734200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적벽돌</v>
          </cell>
          <cell r="B828" t="str">
            <v>190*90*57</v>
          </cell>
          <cell r="C828" t="str">
            <v>매</v>
          </cell>
          <cell r="D828">
            <v>319</v>
          </cell>
          <cell r="E828">
            <v>200</v>
          </cell>
          <cell r="F828">
            <v>63800</v>
          </cell>
          <cell r="G828">
            <v>200</v>
          </cell>
          <cell r="H828">
            <v>63800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흡출기(D200)</v>
          </cell>
          <cell r="C829" t="str">
            <v>개</v>
          </cell>
          <cell r="D829">
            <v>1</v>
          </cell>
          <cell r="E829">
            <v>200000</v>
          </cell>
          <cell r="F829">
            <v>200000</v>
          </cell>
          <cell r="G829">
            <v>200000</v>
          </cell>
          <cell r="H829">
            <v>200000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보조기층제</v>
          </cell>
          <cell r="C830" t="str">
            <v>M3</v>
          </cell>
          <cell r="D830">
            <v>691</v>
          </cell>
          <cell r="E830">
            <v>6300</v>
          </cell>
          <cell r="F830">
            <v>4353300</v>
          </cell>
          <cell r="G830">
            <v>6300</v>
          </cell>
          <cell r="H830">
            <v>4353300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 t="str">
            <v>주철관 접합부품(K.P메카니칼접합)</v>
          </cell>
          <cell r="B831" t="str">
            <v>D=200MM</v>
          </cell>
          <cell r="C831" t="str">
            <v>SET</v>
          </cell>
          <cell r="D831">
            <v>2</v>
          </cell>
          <cell r="E831">
            <v>12400</v>
          </cell>
          <cell r="F831">
            <v>24800</v>
          </cell>
          <cell r="G831">
            <v>12400</v>
          </cell>
          <cell r="H831">
            <v>24800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주철관 접합부품(플랜지접합)</v>
          </cell>
          <cell r="B832" t="str">
            <v>D=200MM</v>
          </cell>
          <cell r="C832" t="str">
            <v>SET</v>
          </cell>
          <cell r="D832">
            <v>1</v>
          </cell>
          <cell r="E832">
            <v>2300</v>
          </cell>
          <cell r="F832">
            <v>2300</v>
          </cell>
          <cell r="G832">
            <v>2300</v>
          </cell>
          <cell r="H832">
            <v>2300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9">
          <cell r="A839" t="str">
            <v>Ⅵ.F-LINE차집관로(월평P/S→중문동부P/S)</v>
          </cell>
          <cell r="C839" t="str">
            <v>식</v>
          </cell>
          <cell r="D839">
            <v>1</v>
          </cell>
          <cell r="F839">
            <v>286036263</v>
          </cell>
          <cell r="H839">
            <v>84806305</v>
          </cell>
          <cell r="J839">
            <v>152418888</v>
          </cell>
          <cell r="L839">
            <v>48811070</v>
          </cell>
        </row>
        <row r="841">
          <cell r="A841" t="str">
            <v>1. 토    공</v>
          </cell>
          <cell r="F841">
            <v>181561152</v>
          </cell>
          <cell r="H841">
            <v>67104186</v>
          </cell>
          <cell r="J841">
            <v>82071832</v>
          </cell>
          <cell r="L841">
            <v>32385134</v>
          </cell>
        </row>
        <row r="842">
          <cell r="A842" t="str">
            <v>터파기:보조기층</v>
          </cell>
          <cell r="B842" t="str">
            <v>B.H 0.7㎥</v>
          </cell>
          <cell r="C842" t="str">
            <v>M3</v>
          </cell>
          <cell r="D842">
            <v>529.6</v>
          </cell>
          <cell r="E842">
            <v>1100</v>
          </cell>
          <cell r="F842">
            <v>582560</v>
          </cell>
          <cell r="G842">
            <v>300</v>
          </cell>
          <cell r="H842">
            <v>158880</v>
          </cell>
          <cell r="I842">
            <v>400</v>
          </cell>
          <cell r="J842">
            <v>211840</v>
          </cell>
          <cell r="K842">
            <v>400</v>
          </cell>
          <cell r="L842">
            <v>211840</v>
          </cell>
          <cell r="M842" t="str">
            <v>#.1</v>
          </cell>
        </row>
        <row r="843">
          <cell r="A843" t="str">
            <v>터파기:토사(육상),기계80+인력20</v>
          </cell>
          <cell r="B843" t="str">
            <v>B.H 0.7㎥</v>
          </cell>
          <cell r="C843" t="str">
            <v>M3</v>
          </cell>
          <cell r="D843">
            <v>6312.9</v>
          </cell>
          <cell r="E843">
            <v>2000</v>
          </cell>
          <cell r="F843">
            <v>12625800</v>
          </cell>
          <cell r="G843">
            <v>100</v>
          </cell>
          <cell r="H843">
            <v>631290</v>
          </cell>
          <cell r="I843">
            <v>1600</v>
          </cell>
          <cell r="J843">
            <v>10100640</v>
          </cell>
          <cell r="K843">
            <v>300</v>
          </cell>
          <cell r="L843">
            <v>1893870</v>
          </cell>
          <cell r="M843" t="str">
            <v>#.2</v>
          </cell>
        </row>
        <row r="844">
          <cell r="A844" t="str">
            <v>기계터파기(연암)</v>
          </cell>
          <cell r="B844" t="str">
            <v>B.H0.7+브레이커</v>
          </cell>
          <cell r="C844" t="str">
            <v>M3</v>
          </cell>
          <cell r="D844">
            <v>1700.93</v>
          </cell>
          <cell r="E844">
            <v>18400</v>
          </cell>
          <cell r="F844">
            <v>31297112</v>
          </cell>
          <cell r="G844">
            <v>2800</v>
          </cell>
          <cell r="H844">
            <v>4762604</v>
          </cell>
          <cell r="I844">
            <v>7300</v>
          </cell>
          <cell r="J844">
            <v>12416789</v>
          </cell>
          <cell r="K844">
            <v>8300</v>
          </cell>
          <cell r="L844">
            <v>14117719</v>
          </cell>
          <cell r="M844" t="str">
            <v>#.3</v>
          </cell>
        </row>
        <row r="845">
          <cell r="A845" t="str">
            <v>되메우기 및 다짐</v>
          </cell>
          <cell r="B845" t="str">
            <v>B.H 0.7+플래이트 콤펙터</v>
          </cell>
          <cell r="C845" t="str">
            <v>M3</v>
          </cell>
          <cell r="D845">
            <v>6539.18</v>
          </cell>
          <cell r="E845">
            <v>3500</v>
          </cell>
          <cell r="F845">
            <v>22887130</v>
          </cell>
          <cell r="G845">
            <v>400</v>
          </cell>
          <cell r="H845">
            <v>2615672</v>
          </cell>
          <cell r="I845">
            <v>2600</v>
          </cell>
          <cell r="J845">
            <v>17001868</v>
          </cell>
          <cell r="K845">
            <v>500</v>
          </cell>
          <cell r="L845">
            <v>3269590</v>
          </cell>
          <cell r="M845" t="str">
            <v>#.4</v>
          </cell>
        </row>
        <row r="846">
          <cell r="A846" t="str">
            <v>사토운반:내부운반</v>
          </cell>
          <cell r="B846" t="str">
            <v>B.H0.7 + D.T15</v>
          </cell>
          <cell r="C846" t="str">
            <v>M3</v>
          </cell>
          <cell r="D846">
            <v>226.28</v>
          </cell>
          <cell r="E846">
            <v>2500</v>
          </cell>
          <cell r="F846">
            <v>565700</v>
          </cell>
          <cell r="G846">
            <v>900</v>
          </cell>
          <cell r="H846">
            <v>203652</v>
          </cell>
          <cell r="I846">
            <v>700</v>
          </cell>
          <cell r="J846">
            <v>158396</v>
          </cell>
          <cell r="K846">
            <v>900</v>
          </cell>
          <cell r="L846">
            <v>203652</v>
          </cell>
          <cell r="M846" t="str">
            <v>#.24</v>
          </cell>
        </row>
        <row r="847">
          <cell r="A847" t="str">
            <v>사토운반:연암</v>
          </cell>
          <cell r="B847" t="str">
            <v>B.H0.7 + D.T15</v>
          </cell>
          <cell r="C847" t="str">
            <v>M3</v>
          </cell>
          <cell r="D847">
            <v>1700.93</v>
          </cell>
          <cell r="E847">
            <v>12000</v>
          </cell>
          <cell r="F847">
            <v>20411160</v>
          </cell>
          <cell r="G847">
            <v>4500</v>
          </cell>
          <cell r="H847">
            <v>7654185</v>
          </cell>
          <cell r="I847">
            <v>3500</v>
          </cell>
          <cell r="J847">
            <v>5953255</v>
          </cell>
          <cell r="K847">
            <v>4000</v>
          </cell>
          <cell r="L847">
            <v>6803720</v>
          </cell>
          <cell r="M847" t="str">
            <v>#.7</v>
          </cell>
        </row>
        <row r="848">
          <cell r="A848" t="str">
            <v>모래부설 및 다짐(B.H 0.7M3,관로기초)</v>
          </cell>
          <cell r="B848" t="str">
            <v>기계90%+인력10%</v>
          </cell>
          <cell r="C848" t="str">
            <v>M3</v>
          </cell>
          <cell r="D848">
            <v>916.48</v>
          </cell>
          <cell r="E848">
            <v>2300</v>
          </cell>
          <cell r="F848">
            <v>2107904</v>
          </cell>
          <cell r="G848">
            <v>200</v>
          </cell>
          <cell r="H848">
            <v>183296</v>
          </cell>
          <cell r="I848">
            <v>1600</v>
          </cell>
          <cell r="J848">
            <v>1466368</v>
          </cell>
          <cell r="K848">
            <v>500</v>
          </cell>
          <cell r="L848">
            <v>458240</v>
          </cell>
          <cell r="M848" t="str">
            <v>#.8</v>
          </cell>
        </row>
        <row r="849">
          <cell r="A849" t="str">
            <v>바닥면 고르기</v>
          </cell>
          <cell r="B849" t="str">
            <v>연암</v>
          </cell>
          <cell r="C849" t="str">
            <v>M2</v>
          </cell>
          <cell r="D849">
            <v>2952.29</v>
          </cell>
          <cell r="E849">
            <v>5400</v>
          </cell>
          <cell r="F849">
            <v>15942366</v>
          </cell>
          <cell r="G849">
            <v>500</v>
          </cell>
          <cell r="H849">
            <v>1476145</v>
          </cell>
          <cell r="I849">
            <v>4600</v>
          </cell>
          <cell r="J849">
            <v>13580534</v>
          </cell>
          <cell r="K849">
            <v>300</v>
          </cell>
          <cell r="L849">
            <v>885687</v>
          </cell>
          <cell r="M849" t="str">
            <v>No.2</v>
          </cell>
        </row>
        <row r="850">
          <cell r="A850" t="str">
            <v>아스팔트포장 절단</v>
          </cell>
          <cell r="C850" t="str">
            <v>M</v>
          </cell>
          <cell r="D850">
            <v>1192.56</v>
          </cell>
          <cell r="E850">
            <v>1800</v>
          </cell>
          <cell r="F850">
            <v>2146608</v>
          </cell>
          <cell r="G850">
            <v>900</v>
          </cell>
          <cell r="H850">
            <v>1073304</v>
          </cell>
          <cell r="I850">
            <v>800</v>
          </cell>
          <cell r="J850">
            <v>954048</v>
          </cell>
          <cell r="K850">
            <v>100</v>
          </cell>
          <cell r="L850">
            <v>119256</v>
          </cell>
          <cell r="M850" t="str">
            <v>No.3</v>
          </cell>
        </row>
        <row r="851">
          <cell r="A851" t="str">
            <v>아스팔트포장 파취</v>
          </cell>
          <cell r="B851" t="str">
            <v>기계</v>
          </cell>
          <cell r="C851" t="str">
            <v>M3</v>
          </cell>
          <cell r="D851">
            <v>140.54</v>
          </cell>
          <cell r="E851">
            <v>15300</v>
          </cell>
          <cell r="F851">
            <v>2150262</v>
          </cell>
          <cell r="G851">
            <v>2300</v>
          </cell>
          <cell r="H851">
            <v>323242</v>
          </cell>
          <cell r="I851">
            <v>6300</v>
          </cell>
          <cell r="J851">
            <v>885402</v>
          </cell>
          <cell r="K851">
            <v>6700</v>
          </cell>
          <cell r="L851">
            <v>941618</v>
          </cell>
          <cell r="M851" t="str">
            <v>#.10</v>
          </cell>
        </row>
        <row r="852">
          <cell r="A852" t="str">
            <v>아스팔트 포장포설</v>
          </cell>
          <cell r="B852" t="str">
            <v>기층10cm+표층5cm</v>
          </cell>
          <cell r="C852" t="str">
            <v>a</v>
          </cell>
          <cell r="D852">
            <v>9.3699999999999992</v>
          </cell>
          <cell r="E852">
            <v>3812100</v>
          </cell>
          <cell r="F852">
            <v>35719377</v>
          </cell>
          <cell r="G852">
            <v>3372300</v>
          </cell>
          <cell r="H852">
            <v>31598451</v>
          </cell>
          <cell r="I852">
            <v>409100</v>
          </cell>
          <cell r="J852">
            <v>3833267</v>
          </cell>
          <cell r="K852">
            <v>30700</v>
          </cell>
          <cell r="L852">
            <v>287659</v>
          </cell>
          <cell r="M852" t="str">
            <v>No.4</v>
          </cell>
        </row>
        <row r="853">
          <cell r="A853" t="str">
            <v>보조기층포설 및 다짐</v>
          </cell>
          <cell r="B853" t="str">
            <v>T=30cm</v>
          </cell>
          <cell r="C853" t="str">
            <v>M3</v>
          </cell>
          <cell r="D853">
            <v>240.85</v>
          </cell>
          <cell r="E853">
            <v>2800</v>
          </cell>
          <cell r="F853">
            <v>674380</v>
          </cell>
          <cell r="G853">
            <v>400</v>
          </cell>
          <cell r="H853">
            <v>96340</v>
          </cell>
          <cell r="I853">
            <v>1700</v>
          </cell>
          <cell r="J853">
            <v>409445</v>
          </cell>
          <cell r="K853">
            <v>700</v>
          </cell>
          <cell r="L853">
            <v>168595</v>
          </cell>
          <cell r="M853" t="str">
            <v>#.11</v>
          </cell>
        </row>
        <row r="854">
          <cell r="A854" t="str">
            <v>폐기물운반</v>
          </cell>
          <cell r="B854" t="str">
            <v>B.H0.7 + D.T15</v>
          </cell>
          <cell r="C854" t="str">
            <v>M3</v>
          </cell>
          <cell r="D854">
            <v>333.03</v>
          </cell>
          <cell r="E854">
            <v>12300</v>
          </cell>
          <cell r="F854">
            <v>4096269</v>
          </cell>
          <cell r="G854">
            <v>4600</v>
          </cell>
          <cell r="H854">
            <v>1531938</v>
          </cell>
          <cell r="I854">
            <v>3500</v>
          </cell>
          <cell r="J854">
            <v>1165605</v>
          </cell>
          <cell r="K854">
            <v>4200</v>
          </cell>
          <cell r="L854">
            <v>1398726</v>
          </cell>
          <cell r="M854" t="str">
            <v>#.12</v>
          </cell>
        </row>
        <row r="855">
          <cell r="A855" t="str">
            <v>콘크리트포장 절단</v>
          </cell>
          <cell r="C855" t="str">
            <v>M</v>
          </cell>
          <cell r="D855">
            <v>1216.06</v>
          </cell>
          <cell r="E855">
            <v>2000</v>
          </cell>
          <cell r="F855">
            <v>2432120</v>
          </cell>
          <cell r="G855">
            <v>900</v>
          </cell>
          <cell r="H855">
            <v>1094454</v>
          </cell>
          <cell r="I855">
            <v>1000</v>
          </cell>
          <cell r="J855">
            <v>1216060</v>
          </cell>
          <cell r="K855">
            <v>100</v>
          </cell>
          <cell r="L855">
            <v>121606</v>
          </cell>
          <cell r="M855" t="str">
            <v>No.5</v>
          </cell>
        </row>
        <row r="856">
          <cell r="A856" t="str">
            <v>콘크리트포장 깨기</v>
          </cell>
          <cell r="B856" t="str">
            <v>T=30cm미만</v>
          </cell>
          <cell r="C856" t="str">
            <v>M3</v>
          </cell>
          <cell r="D856">
            <v>192.49</v>
          </cell>
          <cell r="E856">
            <v>15200</v>
          </cell>
          <cell r="F856">
            <v>2925848</v>
          </cell>
          <cell r="G856">
            <v>2200</v>
          </cell>
          <cell r="H856">
            <v>423478</v>
          </cell>
          <cell r="I856">
            <v>6300</v>
          </cell>
          <cell r="J856">
            <v>1212687</v>
          </cell>
          <cell r="K856">
            <v>6700</v>
          </cell>
          <cell r="L856">
            <v>1289683</v>
          </cell>
          <cell r="M856" t="str">
            <v>#.13</v>
          </cell>
        </row>
        <row r="857">
          <cell r="A857" t="str">
            <v>콘크리트포장 포설</v>
          </cell>
          <cell r="B857" t="str">
            <v>T=20cm</v>
          </cell>
          <cell r="C857" t="str">
            <v>M3</v>
          </cell>
          <cell r="D857">
            <v>192.49</v>
          </cell>
          <cell r="E857">
            <v>103500</v>
          </cell>
          <cell r="F857">
            <v>19922715</v>
          </cell>
          <cell r="G857">
            <v>52500</v>
          </cell>
          <cell r="H857">
            <v>10105725</v>
          </cell>
          <cell r="I857">
            <v>51000</v>
          </cell>
          <cell r="J857">
            <v>9816990</v>
          </cell>
          <cell r="K857">
            <v>0</v>
          </cell>
          <cell r="L857">
            <v>0</v>
          </cell>
          <cell r="M857" t="str">
            <v>No.6</v>
          </cell>
        </row>
        <row r="858">
          <cell r="A858" t="str">
            <v>모래부설(B.H 0.7M3)</v>
          </cell>
          <cell r="B858" t="str">
            <v>기계90%+인력10%</v>
          </cell>
          <cell r="C858" t="str">
            <v>M3</v>
          </cell>
          <cell r="D858">
            <v>28.87</v>
          </cell>
          <cell r="E858">
            <v>1300</v>
          </cell>
          <cell r="F858">
            <v>37531</v>
          </cell>
          <cell r="G858">
            <v>200</v>
          </cell>
          <cell r="H858">
            <v>5774</v>
          </cell>
          <cell r="I858">
            <v>700</v>
          </cell>
          <cell r="J858">
            <v>20209</v>
          </cell>
          <cell r="K858">
            <v>400</v>
          </cell>
          <cell r="L858">
            <v>11548</v>
          </cell>
          <cell r="M858" t="str">
            <v>#.14</v>
          </cell>
        </row>
        <row r="859">
          <cell r="A859" t="str">
            <v>와이어메쉬깔기</v>
          </cell>
          <cell r="B859" t="str">
            <v>#8X100X100</v>
          </cell>
          <cell r="C859" t="str">
            <v>M2</v>
          </cell>
          <cell r="D859">
            <v>962.48</v>
          </cell>
          <cell r="E859">
            <v>3000</v>
          </cell>
          <cell r="F859">
            <v>2887440</v>
          </cell>
          <cell r="G859">
            <v>2000</v>
          </cell>
          <cell r="H859">
            <v>1924960</v>
          </cell>
          <cell r="I859">
            <v>1000</v>
          </cell>
          <cell r="J859">
            <v>962480</v>
          </cell>
          <cell r="K859">
            <v>0</v>
          </cell>
          <cell r="L859">
            <v>0</v>
          </cell>
          <cell r="M859" t="str">
            <v>No.7</v>
          </cell>
        </row>
        <row r="860">
          <cell r="A860" t="str">
            <v>보조기층포설 및 다짐</v>
          </cell>
          <cell r="B860" t="str">
            <v>T=30cm</v>
          </cell>
          <cell r="C860" t="str">
            <v>M3</v>
          </cell>
          <cell r="D860">
            <v>288.75</v>
          </cell>
          <cell r="E860">
            <v>2800</v>
          </cell>
          <cell r="F860">
            <v>808500</v>
          </cell>
          <cell r="G860">
            <v>400</v>
          </cell>
          <cell r="H860">
            <v>115500</v>
          </cell>
          <cell r="I860">
            <v>1700</v>
          </cell>
          <cell r="J860">
            <v>490875</v>
          </cell>
          <cell r="K860">
            <v>700</v>
          </cell>
          <cell r="L860">
            <v>202125</v>
          </cell>
          <cell r="M860" t="str">
            <v>#.11</v>
          </cell>
        </row>
        <row r="861">
          <cell r="A861" t="str">
            <v>신축재</v>
          </cell>
          <cell r="B861" t="str">
            <v>T=1.5cm</v>
          </cell>
          <cell r="C861" t="str">
            <v>M2</v>
          </cell>
          <cell r="D861">
            <v>37.630000000000003</v>
          </cell>
          <cell r="E861">
            <v>12600</v>
          </cell>
          <cell r="F861">
            <v>474138</v>
          </cell>
          <cell r="G861">
            <v>12000</v>
          </cell>
          <cell r="H861">
            <v>451560</v>
          </cell>
          <cell r="I861">
            <v>600</v>
          </cell>
          <cell r="J861">
            <v>22578</v>
          </cell>
          <cell r="K861">
            <v>0</v>
          </cell>
          <cell r="L861">
            <v>0</v>
          </cell>
        </row>
        <row r="862">
          <cell r="A862" t="str">
            <v>양생(비닐)</v>
          </cell>
          <cell r="C862" t="str">
            <v>M2</v>
          </cell>
          <cell r="D862">
            <v>962.48</v>
          </cell>
          <cell r="E862">
            <v>900</v>
          </cell>
          <cell r="F862">
            <v>866232</v>
          </cell>
          <cell r="G862">
            <v>700</v>
          </cell>
          <cell r="H862">
            <v>673736</v>
          </cell>
          <cell r="I862">
            <v>200</v>
          </cell>
          <cell r="J862">
            <v>192496</v>
          </cell>
          <cell r="K862">
            <v>0</v>
          </cell>
          <cell r="L862">
            <v>0</v>
          </cell>
          <cell r="M862" t="str">
            <v>No.8</v>
          </cell>
        </row>
        <row r="864">
          <cell r="A864" t="str">
            <v>2. 관 로 공</v>
          </cell>
          <cell r="F864">
            <v>49081440</v>
          </cell>
          <cell r="H864">
            <v>804820</v>
          </cell>
          <cell r="J864">
            <v>37057520</v>
          </cell>
          <cell r="L864">
            <v>11219100</v>
          </cell>
        </row>
        <row r="865">
          <cell r="A865" t="str">
            <v>K.P메카니칼접합및부설(기계)</v>
          </cell>
          <cell r="B865" t="str">
            <v>ø350M/M</v>
          </cell>
          <cell r="C865" t="str">
            <v>개소</v>
          </cell>
          <cell r="D865">
            <v>559</v>
          </cell>
          <cell r="E865">
            <v>71500</v>
          </cell>
          <cell r="F865">
            <v>39968500</v>
          </cell>
          <cell r="G865">
            <v>0</v>
          </cell>
          <cell r="H865">
            <v>0</v>
          </cell>
          <cell r="I865">
            <v>53400</v>
          </cell>
          <cell r="J865">
            <v>29850600</v>
          </cell>
          <cell r="K865">
            <v>18100</v>
          </cell>
          <cell r="L865">
            <v>10117900</v>
          </cell>
          <cell r="M865" t="str">
            <v>No.42</v>
          </cell>
        </row>
        <row r="866">
          <cell r="A866" t="str">
            <v>이중벽P.E관 접합및부설</v>
          </cell>
          <cell r="B866" t="str">
            <v>Φ350M/M</v>
          </cell>
          <cell r="C866" t="str">
            <v>개소</v>
          </cell>
          <cell r="D866">
            <v>142</v>
          </cell>
          <cell r="E866">
            <v>5700</v>
          </cell>
          <cell r="F866">
            <v>809400</v>
          </cell>
          <cell r="G866">
            <v>0</v>
          </cell>
          <cell r="H866">
            <v>0</v>
          </cell>
          <cell r="I866">
            <v>5700</v>
          </cell>
          <cell r="J866">
            <v>809400</v>
          </cell>
          <cell r="K866">
            <v>0</v>
          </cell>
          <cell r="L866">
            <v>0</v>
          </cell>
          <cell r="M866" t="str">
            <v>No.43</v>
          </cell>
        </row>
        <row r="867">
          <cell r="A867" t="str">
            <v>레미콘타설</v>
          </cell>
          <cell r="B867" t="str">
            <v>무근구조물</v>
          </cell>
          <cell r="C867" t="str">
            <v>M3</v>
          </cell>
          <cell r="D867">
            <v>24.13</v>
          </cell>
          <cell r="E867">
            <v>16000</v>
          </cell>
          <cell r="F867">
            <v>386080</v>
          </cell>
          <cell r="G867">
            <v>0</v>
          </cell>
          <cell r="H867">
            <v>0</v>
          </cell>
          <cell r="I867">
            <v>16000</v>
          </cell>
          <cell r="J867">
            <v>386080</v>
          </cell>
          <cell r="K867">
            <v>0</v>
          </cell>
          <cell r="L867">
            <v>0</v>
          </cell>
          <cell r="M867" t="str">
            <v>No.10</v>
          </cell>
        </row>
        <row r="868">
          <cell r="A868" t="str">
            <v>합판거푸집</v>
          </cell>
          <cell r="B868" t="str">
            <v>0-7m:6회</v>
          </cell>
          <cell r="C868" t="str">
            <v>M2</v>
          </cell>
          <cell r="D868">
            <v>112.93</v>
          </cell>
          <cell r="E868">
            <v>12000</v>
          </cell>
          <cell r="F868">
            <v>1355160</v>
          </cell>
          <cell r="G868">
            <v>4000</v>
          </cell>
          <cell r="H868">
            <v>451720</v>
          </cell>
          <cell r="I868">
            <v>8000</v>
          </cell>
          <cell r="J868">
            <v>903440</v>
          </cell>
          <cell r="K868">
            <v>0</v>
          </cell>
          <cell r="L868">
            <v>0</v>
          </cell>
          <cell r="M868" t="str">
            <v>No.11</v>
          </cell>
        </row>
        <row r="869">
          <cell r="A869" t="str">
            <v>주철관 절단</v>
          </cell>
          <cell r="B869" t="str">
            <v>ø350M/M</v>
          </cell>
          <cell r="C869" t="str">
            <v>개소</v>
          </cell>
          <cell r="D869">
            <v>75</v>
          </cell>
          <cell r="E869">
            <v>26900</v>
          </cell>
          <cell r="F869">
            <v>2017500</v>
          </cell>
          <cell r="G869">
            <v>1300</v>
          </cell>
          <cell r="H869">
            <v>97500</v>
          </cell>
          <cell r="I869">
            <v>25400</v>
          </cell>
          <cell r="J869">
            <v>1905000</v>
          </cell>
          <cell r="K869">
            <v>200</v>
          </cell>
          <cell r="L869">
            <v>15000</v>
          </cell>
          <cell r="M869" t="str">
            <v>No.44</v>
          </cell>
        </row>
        <row r="870">
          <cell r="A870" t="str">
            <v>K.P메카니칼접합및부설(인력)</v>
          </cell>
          <cell r="B870" t="str">
            <v>ø150M/M(이형관)</v>
          </cell>
          <cell r="C870" t="str">
            <v>개소</v>
          </cell>
          <cell r="D870">
            <v>8</v>
          </cell>
          <cell r="E870">
            <v>14300</v>
          </cell>
          <cell r="F870">
            <v>114400</v>
          </cell>
          <cell r="G870">
            <v>0</v>
          </cell>
          <cell r="H870">
            <v>0</v>
          </cell>
          <cell r="I870">
            <v>10000</v>
          </cell>
          <cell r="J870">
            <v>80000</v>
          </cell>
          <cell r="K870">
            <v>4300</v>
          </cell>
          <cell r="L870">
            <v>34400</v>
          </cell>
          <cell r="M870" t="str">
            <v>No.45</v>
          </cell>
        </row>
        <row r="871">
          <cell r="A871" t="str">
            <v>K.P메카니칼접합및부설(기계)</v>
          </cell>
          <cell r="B871" t="str">
            <v>ø350M/M(이형관)</v>
          </cell>
          <cell r="C871" t="str">
            <v>개소</v>
          </cell>
          <cell r="D871">
            <v>126</v>
          </cell>
          <cell r="E871">
            <v>19900</v>
          </cell>
          <cell r="F871">
            <v>2507400</v>
          </cell>
          <cell r="G871">
            <v>0</v>
          </cell>
          <cell r="H871">
            <v>0</v>
          </cell>
          <cell r="I871">
            <v>14500</v>
          </cell>
          <cell r="J871">
            <v>1827000</v>
          </cell>
          <cell r="K871">
            <v>5400</v>
          </cell>
          <cell r="L871">
            <v>680400</v>
          </cell>
          <cell r="M871" t="str">
            <v>No.46</v>
          </cell>
        </row>
        <row r="872">
          <cell r="A872" t="str">
            <v>플랜지관 접합및부설</v>
          </cell>
          <cell r="B872" t="str">
            <v>ø150M/M(이형관)</v>
          </cell>
          <cell r="C872" t="str">
            <v>개소</v>
          </cell>
          <cell r="D872">
            <v>12</v>
          </cell>
          <cell r="E872">
            <v>34600</v>
          </cell>
          <cell r="F872">
            <v>415200</v>
          </cell>
          <cell r="G872">
            <v>500</v>
          </cell>
          <cell r="H872">
            <v>6000</v>
          </cell>
          <cell r="I872">
            <v>34100</v>
          </cell>
          <cell r="J872">
            <v>409200</v>
          </cell>
          <cell r="K872">
            <v>0</v>
          </cell>
          <cell r="L872">
            <v>0</v>
          </cell>
          <cell r="M872" t="str">
            <v>No.47</v>
          </cell>
        </row>
        <row r="873">
          <cell r="A873" t="str">
            <v>제수변접합및부설</v>
          </cell>
          <cell r="B873" t="str">
            <v>기계:Φ100mm</v>
          </cell>
          <cell r="C873" t="str">
            <v>개소</v>
          </cell>
          <cell r="D873">
            <v>6</v>
          </cell>
          <cell r="E873">
            <v>79500</v>
          </cell>
          <cell r="F873">
            <v>477000</v>
          </cell>
          <cell r="G873">
            <v>12200</v>
          </cell>
          <cell r="H873">
            <v>73200</v>
          </cell>
          <cell r="I873">
            <v>47300</v>
          </cell>
          <cell r="J873">
            <v>283800</v>
          </cell>
          <cell r="K873">
            <v>20000</v>
          </cell>
          <cell r="L873">
            <v>120000</v>
          </cell>
          <cell r="M873" t="str">
            <v>No.48</v>
          </cell>
        </row>
        <row r="874">
          <cell r="A874" t="str">
            <v>제수변접합및부설</v>
          </cell>
          <cell r="B874" t="str">
            <v>기계:Φ150mm</v>
          </cell>
          <cell r="C874" t="str">
            <v>개소</v>
          </cell>
          <cell r="D874">
            <v>6</v>
          </cell>
          <cell r="E874">
            <v>95500</v>
          </cell>
          <cell r="F874">
            <v>573000</v>
          </cell>
          <cell r="G874">
            <v>16100</v>
          </cell>
          <cell r="H874">
            <v>96600</v>
          </cell>
          <cell r="I874">
            <v>55800</v>
          </cell>
          <cell r="J874">
            <v>334800</v>
          </cell>
          <cell r="K874">
            <v>23600</v>
          </cell>
          <cell r="L874">
            <v>141600</v>
          </cell>
          <cell r="M874" t="str">
            <v>No.49</v>
          </cell>
        </row>
        <row r="875">
          <cell r="A875" t="str">
            <v>공기변접합및부설</v>
          </cell>
          <cell r="B875" t="str">
            <v>기계:Φ100mm</v>
          </cell>
          <cell r="C875" t="str">
            <v>개소</v>
          </cell>
          <cell r="D875">
            <v>6</v>
          </cell>
          <cell r="E875">
            <v>76300</v>
          </cell>
          <cell r="F875">
            <v>457800</v>
          </cell>
          <cell r="G875">
            <v>13300</v>
          </cell>
          <cell r="H875">
            <v>79800</v>
          </cell>
          <cell r="I875">
            <v>44700</v>
          </cell>
          <cell r="J875">
            <v>268200</v>
          </cell>
          <cell r="K875">
            <v>18300</v>
          </cell>
          <cell r="L875">
            <v>109800</v>
          </cell>
          <cell r="M875" t="str">
            <v>No.50</v>
          </cell>
        </row>
        <row r="877">
          <cell r="A877" t="str">
            <v>3. 구조물공</v>
          </cell>
          <cell r="F877">
            <v>19936601</v>
          </cell>
          <cell r="H877">
            <v>4029994</v>
          </cell>
          <cell r="J877">
            <v>15714849</v>
          </cell>
          <cell r="L877">
            <v>191758</v>
          </cell>
        </row>
        <row r="878">
          <cell r="A878" t="str">
            <v>레미콘타설</v>
          </cell>
          <cell r="B878" t="str">
            <v>무근구조물</v>
          </cell>
          <cell r="C878" t="str">
            <v>M3</v>
          </cell>
          <cell r="D878">
            <v>11.85</v>
          </cell>
          <cell r="E878">
            <v>16000</v>
          </cell>
          <cell r="F878">
            <v>189600</v>
          </cell>
          <cell r="G878">
            <v>0</v>
          </cell>
          <cell r="H878">
            <v>0</v>
          </cell>
          <cell r="I878">
            <v>16000</v>
          </cell>
          <cell r="J878">
            <v>189600</v>
          </cell>
          <cell r="K878">
            <v>0</v>
          </cell>
          <cell r="L878">
            <v>0</v>
          </cell>
          <cell r="M878" t="str">
            <v>No.10</v>
          </cell>
        </row>
        <row r="879">
          <cell r="A879" t="str">
            <v>레미콘타설</v>
          </cell>
          <cell r="B879" t="str">
            <v>철근구조물</v>
          </cell>
          <cell r="C879" t="str">
            <v>M3</v>
          </cell>
          <cell r="D879">
            <v>125.14</v>
          </cell>
          <cell r="E879">
            <v>21700</v>
          </cell>
          <cell r="F879">
            <v>2715538</v>
          </cell>
          <cell r="G879">
            <v>400</v>
          </cell>
          <cell r="H879">
            <v>50056</v>
          </cell>
          <cell r="I879">
            <v>21000</v>
          </cell>
          <cell r="J879">
            <v>2627940</v>
          </cell>
          <cell r="K879">
            <v>300</v>
          </cell>
          <cell r="L879">
            <v>37542</v>
          </cell>
          <cell r="M879" t="str">
            <v>No.14</v>
          </cell>
        </row>
        <row r="880">
          <cell r="A880" t="str">
            <v>합판거푸집</v>
          </cell>
          <cell r="B880" t="str">
            <v>0-7m:6회</v>
          </cell>
          <cell r="C880" t="str">
            <v>M2</v>
          </cell>
          <cell r="D880">
            <v>19.84</v>
          </cell>
          <cell r="E880">
            <v>12000</v>
          </cell>
          <cell r="F880">
            <v>238080</v>
          </cell>
          <cell r="G880">
            <v>4000</v>
          </cell>
          <cell r="H880">
            <v>79360</v>
          </cell>
          <cell r="I880">
            <v>8000</v>
          </cell>
          <cell r="J880">
            <v>158720</v>
          </cell>
          <cell r="K880">
            <v>0</v>
          </cell>
          <cell r="L880">
            <v>0</v>
          </cell>
          <cell r="M880" t="str">
            <v>No.11</v>
          </cell>
        </row>
        <row r="881">
          <cell r="A881" t="str">
            <v>합판거푸집</v>
          </cell>
          <cell r="B881" t="str">
            <v>0-7m:3회</v>
          </cell>
          <cell r="C881" t="str">
            <v>M2</v>
          </cell>
          <cell r="D881">
            <v>428.33</v>
          </cell>
          <cell r="E881">
            <v>17100</v>
          </cell>
          <cell r="F881">
            <v>7324443</v>
          </cell>
          <cell r="G881">
            <v>5300</v>
          </cell>
          <cell r="H881">
            <v>2270149</v>
          </cell>
          <cell r="I881">
            <v>11800</v>
          </cell>
          <cell r="J881">
            <v>5054294</v>
          </cell>
          <cell r="K881">
            <v>0</v>
          </cell>
          <cell r="L881">
            <v>0</v>
          </cell>
          <cell r="M881" t="str">
            <v>No.15</v>
          </cell>
        </row>
        <row r="882">
          <cell r="A882" t="str">
            <v>원형거푸집</v>
          </cell>
          <cell r="B882" t="str">
            <v>3 회</v>
          </cell>
          <cell r="C882" t="str">
            <v>M2</v>
          </cell>
          <cell r="D882">
            <v>21.12</v>
          </cell>
          <cell r="E882">
            <v>38600</v>
          </cell>
          <cell r="F882">
            <v>815232</v>
          </cell>
          <cell r="G882">
            <v>11500</v>
          </cell>
          <cell r="H882">
            <v>242880</v>
          </cell>
          <cell r="I882">
            <v>27100</v>
          </cell>
          <cell r="J882">
            <v>572352</v>
          </cell>
          <cell r="K882">
            <v>0</v>
          </cell>
          <cell r="L882">
            <v>0</v>
          </cell>
          <cell r="M882" t="str">
            <v>No.16</v>
          </cell>
        </row>
        <row r="883">
          <cell r="A883" t="str">
            <v>시공이음 설치</v>
          </cell>
          <cell r="B883" t="str">
            <v>PVC,B=150X5mm</v>
          </cell>
          <cell r="C883" t="str">
            <v>M</v>
          </cell>
          <cell r="D883">
            <v>89.28</v>
          </cell>
          <cell r="E883">
            <v>13700</v>
          </cell>
          <cell r="F883">
            <v>1223136</v>
          </cell>
          <cell r="G883">
            <v>2400</v>
          </cell>
          <cell r="H883">
            <v>214272</v>
          </cell>
          <cell r="I883">
            <v>11300</v>
          </cell>
          <cell r="J883">
            <v>1008864</v>
          </cell>
          <cell r="K883">
            <v>0</v>
          </cell>
          <cell r="L883">
            <v>0</v>
          </cell>
          <cell r="M883" t="str">
            <v>No.17</v>
          </cell>
        </row>
        <row r="884">
          <cell r="A884" t="str">
            <v>철근가공및조립</v>
          </cell>
          <cell r="B884" t="str">
            <v>보통</v>
          </cell>
          <cell r="C884" t="str">
            <v>TON</v>
          </cell>
          <cell r="D884">
            <v>6.72</v>
          </cell>
          <cell r="E884">
            <v>327000</v>
          </cell>
          <cell r="F884">
            <v>2197440</v>
          </cell>
          <cell r="G884">
            <v>4000</v>
          </cell>
          <cell r="H884">
            <v>26880</v>
          </cell>
          <cell r="I884">
            <v>317000</v>
          </cell>
          <cell r="J884">
            <v>2130240</v>
          </cell>
          <cell r="K884">
            <v>6000</v>
          </cell>
          <cell r="L884">
            <v>40320</v>
          </cell>
          <cell r="M884" t="str">
            <v>No.18</v>
          </cell>
        </row>
        <row r="885">
          <cell r="A885" t="str">
            <v>자갈부설(B.H 0.7)</v>
          </cell>
          <cell r="B885" t="str">
            <v>기계90%+인력10%</v>
          </cell>
          <cell r="C885" t="str">
            <v>M3</v>
          </cell>
          <cell r="D885">
            <v>0.78</v>
          </cell>
          <cell r="E885">
            <v>3000</v>
          </cell>
          <cell r="F885">
            <v>2340</v>
          </cell>
          <cell r="G885">
            <v>200</v>
          </cell>
          <cell r="H885">
            <v>156</v>
          </cell>
          <cell r="I885">
            <v>2500</v>
          </cell>
          <cell r="J885">
            <v>1950</v>
          </cell>
          <cell r="K885">
            <v>300</v>
          </cell>
          <cell r="L885">
            <v>234</v>
          </cell>
          <cell r="M885" t="str">
            <v>#.5</v>
          </cell>
        </row>
        <row r="886">
          <cell r="A886" t="str">
            <v>사다리설치(STS)</v>
          </cell>
          <cell r="C886" t="str">
            <v>M</v>
          </cell>
          <cell r="D886">
            <v>22.82</v>
          </cell>
          <cell r="E886">
            <v>10900</v>
          </cell>
          <cell r="F886">
            <v>248738</v>
          </cell>
          <cell r="G886">
            <v>6600</v>
          </cell>
          <cell r="H886">
            <v>150612</v>
          </cell>
          <cell r="I886">
            <v>4100</v>
          </cell>
          <cell r="J886">
            <v>93562</v>
          </cell>
          <cell r="K886">
            <v>200</v>
          </cell>
          <cell r="L886">
            <v>4564</v>
          </cell>
          <cell r="M886" t="str">
            <v>No.19</v>
          </cell>
        </row>
        <row r="887">
          <cell r="A887" t="str">
            <v>맨홀뚜껑설치</v>
          </cell>
          <cell r="B887" t="str">
            <v>(주철재)</v>
          </cell>
          <cell r="C887" t="str">
            <v>조</v>
          </cell>
          <cell r="D887">
            <v>16</v>
          </cell>
          <cell r="E887">
            <v>45800</v>
          </cell>
          <cell r="F887">
            <v>732800</v>
          </cell>
          <cell r="G887">
            <v>0</v>
          </cell>
          <cell r="H887">
            <v>0</v>
          </cell>
          <cell r="I887">
            <v>45800</v>
          </cell>
          <cell r="J887">
            <v>732800</v>
          </cell>
          <cell r="K887">
            <v>0</v>
          </cell>
          <cell r="L887">
            <v>0</v>
          </cell>
          <cell r="M887" t="str">
            <v>No.20</v>
          </cell>
        </row>
        <row r="888">
          <cell r="A888" t="str">
            <v>강관비계</v>
          </cell>
          <cell r="B888" t="str">
            <v>3개월</v>
          </cell>
          <cell r="C888" t="str">
            <v>M2</v>
          </cell>
          <cell r="D888">
            <v>363.66</v>
          </cell>
          <cell r="E888">
            <v>9200</v>
          </cell>
          <cell r="F888">
            <v>3345672</v>
          </cell>
          <cell r="G888">
            <v>2300</v>
          </cell>
          <cell r="H888">
            <v>836418</v>
          </cell>
          <cell r="I888">
            <v>6600</v>
          </cell>
          <cell r="J888">
            <v>2400156</v>
          </cell>
          <cell r="K888">
            <v>300</v>
          </cell>
          <cell r="L888">
            <v>109098</v>
          </cell>
          <cell r="M888" t="str">
            <v>No.33</v>
          </cell>
        </row>
        <row r="889">
          <cell r="A889" t="str">
            <v>강관동바리(3개월)</v>
          </cell>
          <cell r="B889" t="str">
            <v>H=0-4.2M</v>
          </cell>
          <cell r="C889" t="str">
            <v>공M3</v>
          </cell>
          <cell r="D889">
            <v>41.8</v>
          </cell>
          <cell r="E889">
            <v>6300</v>
          </cell>
          <cell r="F889">
            <v>263340</v>
          </cell>
          <cell r="G889">
            <v>200</v>
          </cell>
          <cell r="H889">
            <v>8360</v>
          </cell>
          <cell r="I889">
            <v>6100</v>
          </cell>
          <cell r="J889">
            <v>254980</v>
          </cell>
          <cell r="K889">
            <v>0</v>
          </cell>
          <cell r="L889">
            <v>0</v>
          </cell>
          <cell r="M889" t="str">
            <v>No.21</v>
          </cell>
        </row>
        <row r="890">
          <cell r="A890" t="str">
            <v>양생(비닐)</v>
          </cell>
          <cell r="C890" t="str">
            <v>M2</v>
          </cell>
          <cell r="D890">
            <v>49.08</v>
          </cell>
          <cell r="E890">
            <v>900</v>
          </cell>
          <cell r="F890">
            <v>44172</v>
          </cell>
          <cell r="G890">
            <v>700</v>
          </cell>
          <cell r="H890">
            <v>34356</v>
          </cell>
          <cell r="I890">
            <v>200</v>
          </cell>
          <cell r="J890">
            <v>9816</v>
          </cell>
          <cell r="K890">
            <v>0</v>
          </cell>
          <cell r="L890">
            <v>0</v>
          </cell>
          <cell r="M890" t="str">
            <v>No.8</v>
          </cell>
        </row>
        <row r="891">
          <cell r="A891" t="str">
            <v>시공이음면정리(치핑)</v>
          </cell>
          <cell r="B891" t="str">
            <v>인력</v>
          </cell>
          <cell r="C891" t="str">
            <v>M2</v>
          </cell>
          <cell r="D891">
            <v>24.73</v>
          </cell>
          <cell r="E891">
            <v>19000</v>
          </cell>
          <cell r="F891">
            <v>469870</v>
          </cell>
          <cell r="G891">
            <v>500</v>
          </cell>
          <cell r="H891">
            <v>12365</v>
          </cell>
          <cell r="I891">
            <v>18500</v>
          </cell>
          <cell r="J891">
            <v>457505</v>
          </cell>
          <cell r="K891">
            <v>0</v>
          </cell>
          <cell r="L891">
            <v>0</v>
          </cell>
          <cell r="M891" t="str">
            <v>No.22</v>
          </cell>
        </row>
        <row r="892">
          <cell r="A892" t="str">
            <v>스페이서(T=75MM)</v>
          </cell>
          <cell r="C892" t="str">
            <v>EA</v>
          </cell>
          <cell r="D892">
            <v>74</v>
          </cell>
          <cell r="E892">
            <v>100</v>
          </cell>
          <cell r="F892">
            <v>7400</v>
          </cell>
          <cell r="G892">
            <v>100</v>
          </cell>
          <cell r="H892">
            <v>7400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수팽창고무지수판 설치</v>
          </cell>
          <cell r="B893" t="str">
            <v>20X10</v>
          </cell>
          <cell r="C893" t="str">
            <v>M</v>
          </cell>
          <cell r="D893">
            <v>26.8</v>
          </cell>
          <cell r="E893">
            <v>3900</v>
          </cell>
          <cell r="F893">
            <v>104520</v>
          </cell>
          <cell r="G893">
            <v>3100</v>
          </cell>
          <cell r="H893">
            <v>83080</v>
          </cell>
          <cell r="I893">
            <v>800</v>
          </cell>
          <cell r="J893">
            <v>21440</v>
          </cell>
          <cell r="K893">
            <v>0</v>
          </cell>
          <cell r="L893">
            <v>0</v>
          </cell>
          <cell r="M893" t="str">
            <v>No.23</v>
          </cell>
        </row>
        <row r="894">
          <cell r="A894" t="str">
            <v>P.V.C 파이프(VG1)</v>
          </cell>
          <cell r="B894" t="str">
            <v>Φ100M/M</v>
          </cell>
          <cell r="C894" t="str">
            <v>M</v>
          </cell>
          <cell r="D894">
            <v>2.1</v>
          </cell>
          <cell r="E894">
            <v>6800</v>
          </cell>
          <cell r="F894">
            <v>14280</v>
          </cell>
          <cell r="G894">
            <v>6500</v>
          </cell>
          <cell r="H894">
            <v>13650</v>
          </cell>
          <cell r="I894">
            <v>300</v>
          </cell>
          <cell r="J894">
            <v>630</v>
          </cell>
          <cell r="K894">
            <v>0</v>
          </cell>
          <cell r="L894">
            <v>0</v>
          </cell>
        </row>
        <row r="896">
          <cell r="A896" t="str">
            <v>4. 부대시설공</v>
          </cell>
          <cell r="F896">
            <v>28733912</v>
          </cell>
          <cell r="H896">
            <v>11655105</v>
          </cell>
          <cell r="J896">
            <v>16252287</v>
          </cell>
          <cell r="L896">
            <v>826520</v>
          </cell>
        </row>
        <row r="897">
          <cell r="A897" t="str">
            <v>하수관거인식테이프</v>
          </cell>
          <cell r="B897" t="str">
            <v>5cmX20m</v>
          </cell>
          <cell r="C897" t="str">
            <v>M</v>
          </cell>
          <cell r="D897">
            <v>4156.5</v>
          </cell>
          <cell r="E897">
            <v>1300</v>
          </cell>
          <cell r="F897">
            <v>5403450</v>
          </cell>
          <cell r="G897">
            <v>1100</v>
          </cell>
          <cell r="H897">
            <v>4572150</v>
          </cell>
          <cell r="I897">
            <v>200</v>
          </cell>
          <cell r="J897">
            <v>831300</v>
          </cell>
          <cell r="K897">
            <v>0</v>
          </cell>
          <cell r="L897">
            <v>0</v>
          </cell>
        </row>
        <row r="898">
          <cell r="A898" t="str">
            <v>하수관내 C.C.T.V조사</v>
          </cell>
          <cell r="B898" t="str">
            <v>하수관내 C.C.T.V 조사</v>
          </cell>
          <cell r="C898" t="str">
            <v>M</v>
          </cell>
          <cell r="D898">
            <v>832</v>
          </cell>
          <cell r="E898">
            <v>1700</v>
          </cell>
          <cell r="F898">
            <v>1414400</v>
          </cell>
          <cell r="G898">
            <v>100</v>
          </cell>
          <cell r="H898">
            <v>83200</v>
          </cell>
          <cell r="I898">
            <v>1000</v>
          </cell>
          <cell r="J898">
            <v>832000</v>
          </cell>
          <cell r="K898">
            <v>600</v>
          </cell>
          <cell r="L898">
            <v>499200</v>
          </cell>
          <cell r="M898" t="str">
            <v>No.40</v>
          </cell>
        </row>
        <row r="899">
          <cell r="A899" t="str">
            <v>주철관수압시험비</v>
          </cell>
          <cell r="B899" t="str">
            <v>Φ350:200m당1회</v>
          </cell>
          <cell r="C899" t="str">
            <v>회</v>
          </cell>
          <cell r="D899">
            <v>17</v>
          </cell>
          <cell r="E899">
            <v>629600</v>
          </cell>
          <cell r="F899">
            <v>10703200</v>
          </cell>
          <cell r="G899">
            <v>293000</v>
          </cell>
          <cell r="H899">
            <v>4981000</v>
          </cell>
          <cell r="I899">
            <v>336600</v>
          </cell>
          <cell r="J899">
            <v>5722200</v>
          </cell>
          <cell r="K899">
            <v>0</v>
          </cell>
          <cell r="L899">
            <v>0</v>
          </cell>
          <cell r="M899" t="str">
            <v>No.52</v>
          </cell>
        </row>
        <row r="900">
          <cell r="A900" t="str">
            <v>전석헐기</v>
          </cell>
          <cell r="C900" t="str">
            <v>M2</v>
          </cell>
          <cell r="D900">
            <v>18.899999999999999</v>
          </cell>
          <cell r="E900">
            <v>20900</v>
          </cell>
          <cell r="F900">
            <v>395010</v>
          </cell>
          <cell r="G900">
            <v>1000</v>
          </cell>
          <cell r="H900">
            <v>18900</v>
          </cell>
          <cell r="I900">
            <v>19900</v>
          </cell>
          <cell r="J900">
            <v>376110</v>
          </cell>
          <cell r="K900">
            <v>0</v>
          </cell>
          <cell r="L900">
            <v>0</v>
          </cell>
          <cell r="M900" t="str">
            <v>No.56</v>
          </cell>
        </row>
        <row r="901">
          <cell r="A901" t="str">
            <v>전석쌓기</v>
          </cell>
          <cell r="C901" t="str">
            <v>M2</v>
          </cell>
          <cell r="D901">
            <v>18.899999999999999</v>
          </cell>
          <cell r="E901">
            <v>38300</v>
          </cell>
          <cell r="F901">
            <v>723870</v>
          </cell>
          <cell r="G901">
            <v>3000</v>
          </cell>
          <cell r="H901">
            <v>56700</v>
          </cell>
          <cell r="I901">
            <v>29700</v>
          </cell>
          <cell r="J901">
            <v>561330</v>
          </cell>
          <cell r="K901">
            <v>5600</v>
          </cell>
          <cell r="L901">
            <v>105840</v>
          </cell>
          <cell r="M901" t="str">
            <v>No.57</v>
          </cell>
        </row>
        <row r="902">
          <cell r="A902" t="str">
            <v>레미콘타설</v>
          </cell>
          <cell r="B902" t="str">
            <v>무근구조물</v>
          </cell>
          <cell r="C902" t="str">
            <v>M3</v>
          </cell>
          <cell r="D902">
            <v>5.73</v>
          </cell>
          <cell r="E902">
            <v>16000</v>
          </cell>
          <cell r="F902">
            <v>91680</v>
          </cell>
          <cell r="G902">
            <v>0</v>
          </cell>
          <cell r="H902">
            <v>0</v>
          </cell>
          <cell r="I902">
            <v>16000</v>
          </cell>
          <cell r="J902">
            <v>91680</v>
          </cell>
          <cell r="K902">
            <v>0</v>
          </cell>
          <cell r="L902">
            <v>0</v>
          </cell>
          <cell r="M902" t="str">
            <v>No.10</v>
          </cell>
        </row>
        <row r="903">
          <cell r="A903" t="str">
            <v>P.E관 접합 및 부설</v>
          </cell>
          <cell r="B903" t="str">
            <v>Φ1000M/M</v>
          </cell>
          <cell r="C903" t="str">
            <v>개소</v>
          </cell>
          <cell r="D903">
            <v>14</v>
          </cell>
          <cell r="E903">
            <v>30200</v>
          </cell>
          <cell r="F903">
            <v>422800</v>
          </cell>
          <cell r="G903">
            <v>0</v>
          </cell>
          <cell r="H903">
            <v>0</v>
          </cell>
          <cell r="I903">
            <v>30200</v>
          </cell>
          <cell r="J903">
            <v>422800</v>
          </cell>
          <cell r="K903">
            <v>0</v>
          </cell>
          <cell r="L903">
            <v>0</v>
          </cell>
          <cell r="M903" t="str">
            <v>No.53</v>
          </cell>
        </row>
        <row r="904">
          <cell r="A904" t="str">
            <v>가성토(토사,B.H0.7)</v>
          </cell>
          <cell r="B904" t="str">
            <v>현장토유용</v>
          </cell>
          <cell r="C904" t="str">
            <v>M3</v>
          </cell>
          <cell r="D904">
            <v>316.39999999999998</v>
          </cell>
          <cell r="E904">
            <v>1800</v>
          </cell>
          <cell r="F904">
            <v>569520</v>
          </cell>
          <cell r="G904">
            <v>400</v>
          </cell>
          <cell r="H904">
            <v>126560</v>
          </cell>
          <cell r="I904">
            <v>700</v>
          </cell>
          <cell r="J904">
            <v>221480</v>
          </cell>
          <cell r="K904">
            <v>700</v>
          </cell>
          <cell r="L904">
            <v>221480</v>
          </cell>
          <cell r="M904" t="str">
            <v>#.20</v>
          </cell>
        </row>
        <row r="905">
          <cell r="A905" t="str">
            <v>P.P 마대쌓기 및 헐기</v>
          </cell>
          <cell r="C905" t="str">
            <v>M2</v>
          </cell>
          <cell r="D905">
            <v>70.989999999999995</v>
          </cell>
          <cell r="E905">
            <v>53000</v>
          </cell>
          <cell r="F905">
            <v>3762470</v>
          </cell>
          <cell r="G905">
            <v>8900</v>
          </cell>
          <cell r="H905">
            <v>631811</v>
          </cell>
          <cell r="I905">
            <v>44100</v>
          </cell>
          <cell r="J905">
            <v>3130659</v>
          </cell>
          <cell r="K905">
            <v>0</v>
          </cell>
          <cell r="L905">
            <v>0</v>
          </cell>
          <cell r="M905" t="str">
            <v>#.21</v>
          </cell>
        </row>
        <row r="906">
          <cell r="A906" t="str">
            <v>비닐깔기</v>
          </cell>
          <cell r="C906" t="str">
            <v>M2</v>
          </cell>
          <cell r="D906">
            <v>127.84</v>
          </cell>
          <cell r="E906">
            <v>800</v>
          </cell>
          <cell r="F906">
            <v>102272</v>
          </cell>
          <cell r="G906">
            <v>600</v>
          </cell>
          <cell r="H906">
            <v>76704</v>
          </cell>
          <cell r="I906">
            <v>200</v>
          </cell>
          <cell r="J906">
            <v>25568</v>
          </cell>
          <cell r="K906">
            <v>0</v>
          </cell>
          <cell r="L906">
            <v>0</v>
          </cell>
          <cell r="M906" t="str">
            <v>No.8</v>
          </cell>
        </row>
        <row r="907">
          <cell r="A907" t="str">
            <v>가로수 굴취</v>
          </cell>
          <cell r="B907" t="str">
            <v>H=2.0M</v>
          </cell>
          <cell r="C907" t="str">
            <v>주</v>
          </cell>
          <cell r="D907">
            <v>120</v>
          </cell>
          <cell r="E907">
            <v>12500</v>
          </cell>
          <cell r="F907">
            <v>1500000</v>
          </cell>
          <cell r="G907">
            <v>0</v>
          </cell>
          <cell r="H907">
            <v>0</v>
          </cell>
          <cell r="I907">
            <v>12500</v>
          </cell>
          <cell r="J907">
            <v>1500000</v>
          </cell>
          <cell r="K907">
            <v>0</v>
          </cell>
          <cell r="L907">
            <v>0</v>
          </cell>
          <cell r="M907" t="str">
            <v>No.58</v>
          </cell>
        </row>
        <row r="908">
          <cell r="A908" t="str">
            <v>가로수 식재</v>
          </cell>
          <cell r="B908" t="str">
            <v>H=2.0M</v>
          </cell>
          <cell r="C908" t="str">
            <v>주</v>
          </cell>
          <cell r="D908">
            <v>120</v>
          </cell>
          <cell r="E908">
            <v>13000</v>
          </cell>
          <cell r="F908">
            <v>1560000</v>
          </cell>
          <cell r="G908">
            <v>0</v>
          </cell>
          <cell r="H908">
            <v>0</v>
          </cell>
          <cell r="I908">
            <v>13000</v>
          </cell>
          <cell r="J908">
            <v>1560000</v>
          </cell>
          <cell r="K908">
            <v>0</v>
          </cell>
          <cell r="L908">
            <v>0</v>
          </cell>
          <cell r="M908" t="str">
            <v>No.59</v>
          </cell>
        </row>
        <row r="909">
          <cell r="A909" t="str">
            <v>제수변접합및부설</v>
          </cell>
          <cell r="B909" t="str">
            <v>기계:Φ400mm</v>
          </cell>
          <cell r="C909" t="str">
            <v>개소</v>
          </cell>
          <cell r="D909">
            <v>2</v>
          </cell>
          <cell r="E909">
            <v>706000</v>
          </cell>
          <cell r="F909">
            <v>1412000</v>
          </cell>
          <cell r="G909">
            <v>542200</v>
          </cell>
          <cell r="H909">
            <v>1084400</v>
          </cell>
          <cell r="I909">
            <v>163800</v>
          </cell>
          <cell r="J909">
            <v>327600</v>
          </cell>
          <cell r="K909">
            <v>0</v>
          </cell>
          <cell r="L909">
            <v>0</v>
          </cell>
          <cell r="M909" t="str">
            <v>No.60</v>
          </cell>
        </row>
        <row r="910">
          <cell r="A910" t="str">
            <v>이경티이 접합</v>
          </cell>
          <cell r="B910" t="str">
            <v>ø400M/M</v>
          </cell>
          <cell r="C910" t="str">
            <v>개소</v>
          </cell>
          <cell r="D910">
            <v>1</v>
          </cell>
          <cell r="E910">
            <v>100000</v>
          </cell>
          <cell r="F910">
            <v>100000</v>
          </cell>
          <cell r="G910">
            <v>0</v>
          </cell>
          <cell r="H910">
            <v>0</v>
          </cell>
          <cell r="I910">
            <v>100000</v>
          </cell>
          <cell r="J910">
            <v>100000</v>
          </cell>
          <cell r="K910">
            <v>0</v>
          </cell>
          <cell r="L910">
            <v>0</v>
          </cell>
          <cell r="M910" t="str">
            <v>No.61</v>
          </cell>
        </row>
        <row r="911">
          <cell r="A911" t="str">
            <v>플랜지관 접합</v>
          </cell>
          <cell r="B911" t="str">
            <v>ø400M/M</v>
          </cell>
          <cell r="C911" t="str">
            <v>개소</v>
          </cell>
          <cell r="D911">
            <v>4</v>
          </cell>
          <cell r="E911">
            <v>119900</v>
          </cell>
          <cell r="F911">
            <v>479600</v>
          </cell>
          <cell r="G911">
            <v>0</v>
          </cell>
          <cell r="H911">
            <v>0</v>
          </cell>
          <cell r="I911">
            <v>119900</v>
          </cell>
          <cell r="J911">
            <v>479600</v>
          </cell>
          <cell r="K911">
            <v>0</v>
          </cell>
          <cell r="L911">
            <v>0</v>
          </cell>
          <cell r="M911" t="str">
            <v>No.61</v>
          </cell>
        </row>
        <row r="912">
          <cell r="A912" t="str">
            <v>이중벽P.E관 접합 및 부설</v>
          </cell>
          <cell r="B912" t="str">
            <v>Φ400M/M</v>
          </cell>
          <cell r="C912" t="str">
            <v>개소</v>
          </cell>
          <cell r="D912">
            <v>2</v>
          </cell>
          <cell r="E912">
            <v>11300</v>
          </cell>
          <cell r="F912">
            <v>22600</v>
          </cell>
          <cell r="G912">
            <v>0</v>
          </cell>
          <cell r="H912">
            <v>0</v>
          </cell>
          <cell r="I912">
            <v>11300</v>
          </cell>
          <cell r="J912">
            <v>22600</v>
          </cell>
          <cell r="K912">
            <v>0</v>
          </cell>
          <cell r="L912">
            <v>0</v>
          </cell>
          <cell r="M912" t="str">
            <v>No.62</v>
          </cell>
        </row>
        <row r="913">
          <cell r="A913" t="str">
            <v>합판거푸집</v>
          </cell>
          <cell r="B913" t="str">
            <v>0-7m:6회</v>
          </cell>
          <cell r="C913" t="str">
            <v>M2</v>
          </cell>
          <cell r="D913">
            <v>5.92</v>
          </cell>
          <cell r="E913">
            <v>12000</v>
          </cell>
          <cell r="F913">
            <v>71040</v>
          </cell>
          <cell r="G913">
            <v>4000</v>
          </cell>
          <cell r="H913">
            <v>23680</v>
          </cell>
          <cell r="I913">
            <v>8000</v>
          </cell>
          <cell r="J913">
            <v>47360</v>
          </cell>
          <cell r="K913">
            <v>0</v>
          </cell>
          <cell r="L913">
            <v>0</v>
          </cell>
          <cell r="M913" t="str">
            <v>No.11</v>
          </cell>
        </row>
        <row r="915">
          <cell r="A915" t="str">
            <v>5. 운 반 공</v>
          </cell>
          <cell r="F915">
            <v>6723158</v>
          </cell>
          <cell r="H915">
            <v>1212200</v>
          </cell>
          <cell r="J915">
            <v>1322400</v>
          </cell>
          <cell r="L915">
            <v>4188558</v>
          </cell>
        </row>
        <row r="916">
          <cell r="A916" t="str">
            <v>철근운반</v>
          </cell>
          <cell r="C916" t="str">
            <v>TON</v>
          </cell>
          <cell r="D916">
            <v>6.9219999999999997</v>
          </cell>
          <cell r="E916">
            <v>9000</v>
          </cell>
          <cell r="F916">
            <v>62298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9000</v>
          </cell>
          <cell r="L916">
            <v>62298</v>
          </cell>
          <cell r="M916" t="str">
            <v>#.15</v>
          </cell>
        </row>
        <row r="917">
          <cell r="A917" t="str">
            <v>주철관 운반</v>
          </cell>
          <cell r="B917" t="str">
            <v>Φ350M/M</v>
          </cell>
          <cell r="C917" t="str">
            <v>본</v>
          </cell>
          <cell r="D917">
            <v>559</v>
          </cell>
          <cell r="E917">
            <v>3300</v>
          </cell>
          <cell r="F917">
            <v>1844700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3300</v>
          </cell>
          <cell r="L917">
            <v>1844700</v>
          </cell>
          <cell r="M917" t="str">
            <v>#.23</v>
          </cell>
        </row>
        <row r="918">
          <cell r="A918" t="str">
            <v>주철관 운반</v>
          </cell>
          <cell r="B918" t="str">
            <v>이형관</v>
          </cell>
          <cell r="C918" t="str">
            <v>KG</v>
          </cell>
          <cell r="D918">
            <v>7938.6</v>
          </cell>
          <cell r="E918">
            <v>100</v>
          </cell>
          <cell r="F918">
            <v>793860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100</v>
          </cell>
          <cell r="L918">
            <v>793860</v>
          </cell>
          <cell r="M918" t="str">
            <v>#.17</v>
          </cell>
        </row>
        <row r="919">
          <cell r="A919" t="str">
            <v>보조기층운반</v>
          </cell>
          <cell r="C919" t="str">
            <v>M3</v>
          </cell>
          <cell r="D919">
            <v>551</v>
          </cell>
          <cell r="E919">
            <v>7300</v>
          </cell>
          <cell r="F919">
            <v>4022300</v>
          </cell>
          <cell r="G919">
            <v>2200</v>
          </cell>
          <cell r="H919">
            <v>1212200</v>
          </cell>
          <cell r="I919">
            <v>2400</v>
          </cell>
          <cell r="J919">
            <v>1322400</v>
          </cell>
          <cell r="K919">
            <v>2700</v>
          </cell>
          <cell r="L919">
            <v>1487700</v>
          </cell>
          <cell r="M919" t="str">
            <v>#.18</v>
          </cell>
        </row>
        <row r="927">
          <cell r="A927" t="str">
            <v>⊙F-LINE  사급자재비</v>
          </cell>
          <cell r="C927" t="str">
            <v>식</v>
          </cell>
          <cell r="D927">
            <v>1</v>
          </cell>
          <cell r="F927">
            <v>98715320</v>
          </cell>
          <cell r="H927">
            <v>98715320</v>
          </cell>
          <cell r="J927">
            <v>0</v>
          </cell>
          <cell r="L927">
            <v>0</v>
          </cell>
        </row>
        <row r="929">
          <cell r="A929" t="str">
            <v>모  래</v>
          </cell>
          <cell r="C929" t="str">
            <v>M3</v>
          </cell>
          <cell r="D929">
            <v>1002</v>
          </cell>
          <cell r="E929">
            <v>17000</v>
          </cell>
          <cell r="F929">
            <v>17034000</v>
          </cell>
          <cell r="G929">
            <v>17000</v>
          </cell>
          <cell r="H929">
            <v>17034000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0">
          <cell r="A930" t="str">
            <v>자  갈</v>
          </cell>
          <cell r="C930" t="str">
            <v>M3</v>
          </cell>
          <cell r="D930">
            <v>0.81</v>
          </cell>
          <cell r="E930">
            <v>7000</v>
          </cell>
          <cell r="F930">
            <v>5670</v>
          </cell>
          <cell r="G930">
            <v>7000</v>
          </cell>
          <cell r="H930">
            <v>5670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아스팔트유제</v>
          </cell>
          <cell r="B931" t="str">
            <v>RSC-4</v>
          </cell>
          <cell r="C931" t="str">
            <v>DRUM</v>
          </cell>
          <cell r="D931">
            <v>1.93</v>
          </cell>
          <cell r="E931">
            <v>52000</v>
          </cell>
          <cell r="F931">
            <v>100360</v>
          </cell>
          <cell r="G931">
            <v>52000</v>
          </cell>
          <cell r="H931">
            <v>100360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2">
          <cell r="A932" t="str">
            <v>아스팔트유제</v>
          </cell>
          <cell r="B932" t="str">
            <v>MC-1</v>
          </cell>
          <cell r="C932" t="str">
            <v>DRUM</v>
          </cell>
          <cell r="D932">
            <v>3.86</v>
          </cell>
          <cell r="E932">
            <v>58000</v>
          </cell>
          <cell r="F932">
            <v>223880</v>
          </cell>
          <cell r="G932">
            <v>58000</v>
          </cell>
          <cell r="H932">
            <v>223880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</row>
        <row r="933">
          <cell r="A933" t="str">
            <v>주철관 이형관</v>
          </cell>
          <cell r="B933" t="str">
            <v>D300M/M이상 D600M/M이하</v>
          </cell>
          <cell r="C933" t="str">
            <v>KG</v>
          </cell>
          <cell r="D933">
            <v>7938.6</v>
          </cell>
          <cell r="E933">
            <v>2500</v>
          </cell>
          <cell r="F933">
            <v>19846500</v>
          </cell>
          <cell r="G933">
            <v>2500</v>
          </cell>
          <cell r="H933">
            <v>19846500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</row>
        <row r="934">
          <cell r="A934" t="str">
            <v>이중벽 P.E관</v>
          </cell>
          <cell r="B934" t="str">
            <v>Φ350M/M</v>
          </cell>
          <cell r="C934" t="str">
            <v>본</v>
          </cell>
          <cell r="D934">
            <v>139</v>
          </cell>
          <cell r="E934">
            <v>201600</v>
          </cell>
          <cell r="F934">
            <v>28022400</v>
          </cell>
          <cell r="G934">
            <v>201600</v>
          </cell>
          <cell r="H934">
            <v>28022400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5">
          <cell r="A935" t="str">
            <v>이중벽 P.E관 이경티</v>
          </cell>
          <cell r="B935" t="str">
            <v>Φ400X350M/M</v>
          </cell>
          <cell r="C935" t="str">
            <v>본</v>
          </cell>
          <cell r="D935">
            <v>1</v>
          </cell>
          <cell r="E935">
            <v>86390</v>
          </cell>
          <cell r="F935">
            <v>86390</v>
          </cell>
          <cell r="G935">
            <v>86390</v>
          </cell>
          <cell r="H935">
            <v>86390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</row>
        <row r="936">
          <cell r="A936" t="str">
            <v>P.E관(5회 사용)</v>
          </cell>
          <cell r="B936" t="str">
            <v>Φ1000M/M</v>
          </cell>
          <cell r="C936" t="str">
            <v>본</v>
          </cell>
          <cell r="D936">
            <v>14</v>
          </cell>
          <cell r="E936">
            <v>948400</v>
          </cell>
          <cell r="F936">
            <v>13277600</v>
          </cell>
          <cell r="G936">
            <v>948400</v>
          </cell>
          <cell r="H936">
            <v>13277600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A937" t="str">
            <v>이중벽 P.E관 지수단관</v>
          </cell>
          <cell r="B937" t="str">
            <v>Φ350M/M</v>
          </cell>
          <cell r="C937" t="str">
            <v>EA</v>
          </cell>
          <cell r="D937">
            <v>1</v>
          </cell>
          <cell r="E937">
            <v>55500</v>
          </cell>
          <cell r="F937">
            <v>55500</v>
          </cell>
          <cell r="G937">
            <v>55500</v>
          </cell>
          <cell r="H937">
            <v>55500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38">
          <cell r="A938" t="str">
            <v>보조기층제</v>
          </cell>
          <cell r="C938" t="str">
            <v>M3</v>
          </cell>
          <cell r="D938">
            <v>551</v>
          </cell>
          <cell r="E938">
            <v>6300</v>
          </cell>
          <cell r="F938">
            <v>3471300</v>
          </cell>
          <cell r="G938">
            <v>6300</v>
          </cell>
          <cell r="H938">
            <v>3471300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</row>
        <row r="939">
          <cell r="A939" t="str">
            <v>주철관 접합부품(K.P메카니칼접합)</v>
          </cell>
          <cell r="B939" t="str">
            <v>D=150MM</v>
          </cell>
          <cell r="C939" t="str">
            <v>SET</v>
          </cell>
          <cell r="D939">
            <v>8</v>
          </cell>
          <cell r="E939">
            <v>9400</v>
          </cell>
          <cell r="F939">
            <v>75200</v>
          </cell>
          <cell r="G939">
            <v>9400</v>
          </cell>
          <cell r="H939">
            <v>75200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</row>
        <row r="940">
          <cell r="A940" t="str">
            <v>주철관 접합부품(K.P메카니칼접합)</v>
          </cell>
          <cell r="B940" t="str">
            <v>D=350MM</v>
          </cell>
          <cell r="C940" t="str">
            <v>SET</v>
          </cell>
          <cell r="D940">
            <v>685</v>
          </cell>
          <cell r="E940">
            <v>24000</v>
          </cell>
          <cell r="F940">
            <v>16440000</v>
          </cell>
          <cell r="G940">
            <v>24000</v>
          </cell>
          <cell r="H940">
            <v>16440000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</row>
        <row r="941">
          <cell r="A941" t="str">
            <v>주철관 접합부품(플랜지접합)</v>
          </cell>
          <cell r="B941" t="str">
            <v>D=100MM</v>
          </cell>
          <cell r="C941" t="str">
            <v>SET</v>
          </cell>
          <cell r="D941">
            <v>12</v>
          </cell>
          <cell r="E941">
            <v>1400</v>
          </cell>
          <cell r="F941">
            <v>16800</v>
          </cell>
          <cell r="G941">
            <v>1400</v>
          </cell>
          <cell r="H941">
            <v>16800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A942" t="str">
            <v>주철관 접합부품(플랜지접합)</v>
          </cell>
          <cell r="B942" t="str">
            <v>D=150MM</v>
          </cell>
          <cell r="C942" t="str">
            <v>SET</v>
          </cell>
          <cell r="D942">
            <v>18</v>
          </cell>
          <cell r="E942">
            <v>2100</v>
          </cell>
          <cell r="F942">
            <v>37800</v>
          </cell>
          <cell r="G942">
            <v>2100</v>
          </cell>
          <cell r="H942">
            <v>37800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A943" t="str">
            <v>주철관 접합부품(플랜지접합)</v>
          </cell>
          <cell r="B943" t="str">
            <v>D=400MM</v>
          </cell>
          <cell r="C943" t="str">
            <v>SET</v>
          </cell>
          <cell r="D943">
            <v>4</v>
          </cell>
          <cell r="E943">
            <v>5480</v>
          </cell>
          <cell r="F943">
            <v>21920</v>
          </cell>
          <cell r="G943">
            <v>5480</v>
          </cell>
          <cell r="H943">
            <v>21920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9">
          <cell r="A949" t="str">
            <v>Ⅶ.G-LINE차집관로(중문동부P/S→접합정)</v>
          </cell>
          <cell r="C949" t="str">
            <v>식</v>
          </cell>
          <cell r="D949">
            <v>1</v>
          </cell>
          <cell r="F949">
            <v>166627323</v>
          </cell>
          <cell r="H949">
            <v>81581393</v>
          </cell>
          <cell r="J949">
            <v>68351946</v>
          </cell>
          <cell r="L949">
            <v>16693984</v>
          </cell>
        </row>
        <row r="951">
          <cell r="A951" t="str">
            <v>1. 토    공</v>
          </cell>
          <cell r="F951">
            <v>92178405</v>
          </cell>
          <cell r="H951">
            <v>59813985</v>
          </cell>
          <cell r="J951">
            <v>24138303</v>
          </cell>
          <cell r="L951">
            <v>8226117</v>
          </cell>
        </row>
        <row r="952">
          <cell r="A952" t="str">
            <v>터파기:보조기층</v>
          </cell>
          <cell r="B952" t="str">
            <v>B.H 0.7㎥</v>
          </cell>
          <cell r="C952" t="str">
            <v>M3</v>
          </cell>
          <cell r="D952">
            <v>448.89</v>
          </cell>
          <cell r="E952">
            <v>1100</v>
          </cell>
          <cell r="F952">
            <v>493779</v>
          </cell>
          <cell r="G952">
            <v>300</v>
          </cell>
          <cell r="H952">
            <v>134667</v>
          </cell>
          <cell r="I952">
            <v>400</v>
          </cell>
          <cell r="J952">
            <v>179556</v>
          </cell>
          <cell r="K952">
            <v>400</v>
          </cell>
          <cell r="L952">
            <v>179556</v>
          </cell>
          <cell r="M952" t="str">
            <v>#.1</v>
          </cell>
        </row>
        <row r="953">
          <cell r="A953" t="str">
            <v>터파기:토사(육상),기계80+인력20</v>
          </cell>
          <cell r="B953" t="str">
            <v>B.H 0.7㎥</v>
          </cell>
          <cell r="C953" t="str">
            <v>M3</v>
          </cell>
          <cell r="D953">
            <v>2778.3</v>
          </cell>
          <cell r="E953">
            <v>2000</v>
          </cell>
          <cell r="F953">
            <v>5556600</v>
          </cell>
          <cell r="G953">
            <v>100</v>
          </cell>
          <cell r="H953">
            <v>277830</v>
          </cell>
          <cell r="I953">
            <v>1600</v>
          </cell>
          <cell r="J953">
            <v>4445280</v>
          </cell>
          <cell r="K953">
            <v>300</v>
          </cell>
          <cell r="L953">
            <v>833490</v>
          </cell>
          <cell r="M953" t="str">
            <v>#.2</v>
          </cell>
        </row>
        <row r="954">
          <cell r="A954" t="str">
            <v>기계터파기(연암)</v>
          </cell>
          <cell r="B954" t="str">
            <v>B.H0.7+브레이커</v>
          </cell>
          <cell r="C954" t="str">
            <v>M3</v>
          </cell>
          <cell r="D954">
            <v>101.85</v>
          </cell>
          <cell r="E954">
            <v>18400</v>
          </cell>
          <cell r="F954">
            <v>1874040</v>
          </cell>
          <cell r="G954">
            <v>2800</v>
          </cell>
          <cell r="H954">
            <v>285180</v>
          </cell>
          <cell r="I954">
            <v>7300</v>
          </cell>
          <cell r="J954">
            <v>743505</v>
          </cell>
          <cell r="K954">
            <v>8300</v>
          </cell>
          <cell r="L954">
            <v>845355</v>
          </cell>
          <cell r="M954" t="str">
            <v>#.3</v>
          </cell>
        </row>
        <row r="955">
          <cell r="A955" t="str">
            <v>되메우기 및 다짐</v>
          </cell>
          <cell r="B955" t="str">
            <v>B.H 0.7+플래이트 콤펙터</v>
          </cell>
          <cell r="C955" t="str">
            <v>M3</v>
          </cell>
          <cell r="D955">
            <v>2147.2399999999998</v>
          </cell>
          <cell r="E955">
            <v>3500</v>
          </cell>
          <cell r="F955">
            <v>7515340</v>
          </cell>
          <cell r="G955">
            <v>400</v>
          </cell>
          <cell r="H955">
            <v>858896</v>
          </cell>
          <cell r="I955">
            <v>2600</v>
          </cell>
          <cell r="J955">
            <v>5582824</v>
          </cell>
          <cell r="K955">
            <v>500</v>
          </cell>
          <cell r="L955">
            <v>1073620</v>
          </cell>
          <cell r="M955" t="str">
            <v>#.4</v>
          </cell>
        </row>
        <row r="956">
          <cell r="A956" t="str">
            <v>사토운반:보조기층</v>
          </cell>
          <cell r="B956" t="str">
            <v>B.H0.7 + D.T15</v>
          </cell>
          <cell r="C956" t="str">
            <v>M3</v>
          </cell>
          <cell r="D956">
            <v>448.89</v>
          </cell>
          <cell r="E956">
            <v>7300</v>
          </cell>
          <cell r="F956">
            <v>3276897</v>
          </cell>
          <cell r="G956">
            <v>2700</v>
          </cell>
          <cell r="H956">
            <v>1212003</v>
          </cell>
          <cell r="I956">
            <v>2100</v>
          </cell>
          <cell r="J956">
            <v>942669</v>
          </cell>
          <cell r="K956">
            <v>2500</v>
          </cell>
          <cell r="L956">
            <v>1122225</v>
          </cell>
          <cell r="M956" t="str">
            <v>#.6</v>
          </cell>
        </row>
        <row r="957">
          <cell r="A957" t="str">
            <v>사토운반:연암</v>
          </cell>
          <cell r="B957" t="str">
            <v>B.H0.7 + D.T15</v>
          </cell>
          <cell r="C957" t="str">
            <v>M3</v>
          </cell>
          <cell r="D957">
            <v>101.85</v>
          </cell>
          <cell r="E957">
            <v>12000</v>
          </cell>
          <cell r="F957">
            <v>1222200</v>
          </cell>
          <cell r="G957">
            <v>4500</v>
          </cell>
          <cell r="H957">
            <v>458325</v>
          </cell>
          <cell r="I957">
            <v>3500</v>
          </cell>
          <cell r="J957">
            <v>356475</v>
          </cell>
          <cell r="K957">
            <v>4000</v>
          </cell>
          <cell r="L957">
            <v>407400</v>
          </cell>
          <cell r="M957" t="str">
            <v>#.7</v>
          </cell>
        </row>
        <row r="958">
          <cell r="A958" t="str">
            <v>모래부설 및 다짐(B.H 0.7M3,관로기초)</v>
          </cell>
          <cell r="B958" t="str">
            <v>기계90%+인력10%</v>
          </cell>
          <cell r="C958" t="str">
            <v>M3</v>
          </cell>
          <cell r="D958">
            <v>392.62</v>
          </cell>
          <cell r="E958">
            <v>2300</v>
          </cell>
          <cell r="F958">
            <v>903026</v>
          </cell>
          <cell r="G958">
            <v>200</v>
          </cell>
          <cell r="H958">
            <v>78524</v>
          </cell>
          <cell r="I958">
            <v>1600</v>
          </cell>
          <cell r="J958">
            <v>628192</v>
          </cell>
          <cell r="K958">
            <v>500</v>
          </cell>
          <cell r="L958">
            <v>196310</v>
          </cell>
          <cell r="M958" t="str">
            <v>#.8</v>
          </cell>
        </row>
        <row r="959">
          <cell r="A959" t="str">
            <v>바닥면 고르기</v>
          </cell>
          <cell r="B959" t="str">
            <v>연암</v>
          </cell>
          <cell r="C959" t="str">
            <v>M2</v>
          </cell>
          <cell r="D959">
            <v>79.209999999999994</v>
          </cell>
          <cell r="E959">
            <v>5400</v>
          </cell>
          <cell r="F959">
            <v>427734</v>
          </cell>
          <cell r="G959">
            <v>500</v>
          </cell>
          <cell r="H959">
            <v>39605</v>
          </cell>
          <cell r="I959">
            <v>4600</v>
          </cell>
          <cell r="J959">
            <v>364366</v>
          </cell>
          <cell r="K959">
            <v>300</v>
          </cell>
          <cell r="L959">
            <v>23763</v>
          </cell>
          <cell r="M959" t="str">
            <v>No.2</v>
          </cell>
        </row>
        <row r="960">
          <cell r="A960" t="str">
            <v>아스팔트포장 절단</v>
          </cell>
          <cell r="C960" t="str">
            <v>M</v>
          </cell>
          <cell r="D960">
            <v>1717.43</v>
          </cell>
          <cell r="E960">
            <v>1800</v>
          </cell>
          <cell r="F960">
            <v>3091374</v>
          </cell>
          <cell r="G960">
            <v>900</v>
          </cell>
          <cell r="H960">
            <v>1545687</v>
          </cell>
          <cell r="I960">
            <v>800</v>
          </cell>
          <cell r="J960">
            <v>1373944</v>
          </cell>
          <cell r="K960">
            <v>100</v>
          </cell>
          <cell r="L960">
            <v>171743</v>
          </cell>
          <cell r="M960" t="str">
            <v>No.3</v>
          </cell>
        </row>
        <row r="961">
          <cell r="A961" t="str">
            <v>아스팔트포장 파취</v>
          </cell>
          <cell r="B961" t="str">
            <v>기계</v>
          </cell>
          <cell r="C961" t="str">
            <v>M3</v>
          </cell>
          <cell r="D961">
            <v>236.23</v>
          </cell>
          <cell r="E961">
            <v>15300</v>
          </cell>
          <cell r="F961">
            <v>3614319</v>
          </cell>
          <cell r="G961">
            <v>2300</v>
          </cell>
          <cell r="H961">
            <v>543329</v>
          </cell>
          <cell r="I961">
            <v>6300</v>
          </cell>
          <cell r="J961">
            <v>1488249</v>
          </cell>
          <cell r="K961">
            <v>6700</v>
          </cell>
          <cell r="L961">
            <v>1582741</v>
          </cell>
          <cell r="M961" t="str">
            <v>#.10</v>
          </cell>
        </row>
        <row r="962">
          <cell r="A962" t="str">
            <v>아스팔트 포장포설</v>
          </cell>
          <cell r="B962" t="str">
            <v>기층10cm+표층5cm</v>
          </cell>
          <cell r="C962" t="str">
            <v>a</v>
          </cell>
          <cell r="D962">
            <v>15.75</v>
          </cell>
          <cell r="E962">
            <v>3812100</v>
          </cell>
          <cell r="F962">
            <v>60040575</v>
          </cell>
          <cell r="G962">
            <v>3372300</v>
          </cell>
          <cell r="H962">
            <v>53113725</v>
          </cell>
          <cell r="I962">
            <v>409100</v>
          </cell>
          <cell r="J962">
            <v>6443325</v>
          </cell>
          <cell r="K962">
            <v>30700</v>
          </cell>
          <cell r="L962">
            <v>483525</v>
          </cell>
          <cell r="M962" t="str">
            <v>No.4</v>
          </cell>
        </row>
        <row r="963">
          <cell r="A963" t="str">
            <v>보조기층포설 및 다짐</v>
          </cell>
          <cell r="B963" t="str">
            <v>T=30cm</v>
          </cell>
          <cell r="C963" t="str">
            <v>M3</v>
          </cell>
          <cell r="D963">
            <v>448.89</v>
          </cell>
          <cell r="E963">
            <v>2800</v>
          </cell>
          <cell r="F963">
            <v>1256892</v>
          </cell>
          <cell r="G963">
            <v>400</v>
          </cell>
          <cell r="H963">
            <v>179556</v>
          </cell>
          <cell r="I963">
            <v>1700</v>
          </cell>
          <cell r="J963">
            <v>763113</v>
          </cell>
          <cell r="K963">
            <v>700</v>
          </cell>
          <cell r="L963">
            <v>314223</v>
          </cell>
          <cell r="M963" t="str">
            <v>#.11</v>
          </cell>
        </row>
        <row r="964">
          <cell r="A964" t="str">
            <v>폐기물운반</v>
          </cell>
          <cell r="B964" t="str">
            <v>B.H0.7 + D.T15</v>
          </cell>
          <cell r="C964" t="str">
            <v>M3</v>
          </cell>
          <cell r="D964">
            <v>236.23</v>
          </cell>
          <cell r="E964">
            <v>12300</v>
          </cell>
          <cell r="F964">
            <v>2905629</v>
          </cell>
          <cell r="G964">
            <v>4600</v>
          </cell>
          <cell r="H964">
            <v>1086658</v>
          </cell>
          <cell r="I964">
            <v>3500</v>
          </cell>
          <cell r="J964">
            <v>826805</v>
          </cell>
          <cell r="K964">
            <v>4200</v>
          </cell>
          <cell r="L964">
            <v>992166</v>
          </cell>
          <cell r="M964" t="str">
            <v>#.12</v>
          </cell>
        </row>
        <row r="966">
          <cell r="A966" t="str">
            <v>2. 관 로 공</v>
          </cell>
          <cell r="F966">
            <v>38641360</v>
          </cell>
          <cell r="H966">
            <v>10090760</v>
          </cell>
          <cell r="J966">
            <v>23383800</v>
          </cell>
          <cell r="L966">
            <v>5166800</v>
          </cell>
        </row>
        <row r="967">
          <cell r="A967" t="str">
            <v>K.P메카니칼접합및부설(기계)</v>
          </cell>
          <cell r="B967" t="str">
            <v>ø450M/M</v>
          </cell>
          <cell r="C967" t="str">
            <v>개소</v>
          </cell>
          <cell r="D967">
            <v>228</v>
          </cell>
          <cell r="E967">
            <v>139100</v>
          </cell>
          <cell r="F967">
            <v>31714800</v>
          </cell>
          <cell r="G967">
            <v>39700</v>
          </cell>
          <cell r="H967">
            <v>9051600</v>
          </cell>
          <cell r="I967">
            <v>78600</v>
          </cell>
          <cell r="J967">
            <v>17920800</v>
          </cell>
          <cell r="K967">
            <v>20800</v>
          </cell>
          <cell r="L967">
            <v>4742400</v>
          </cell>
          <cell r="M967" t="str">
            <v>No.63</v>
          </cell>
        </row>
        <row r="968">
          <cell r="A968" t="str">
            <v>레미콘타설</v>
          </cell>
          <cell r="B968" t="str">
            <v>무근구조물</v>
          </cell>
          <cell r="C968" t="str">
            <v>M3</v>
          </cell>
          <cell r="D968">
            <v>58.88</v>
          </cell>
          <cell r="E968">
            <v>16000</v>
          </cell>
          <cell r="F968">
            <v>942080</v>
          </cell>
          <cell r="G968">
            <v>0</v>
          </cell>
          <cell r="H968">
            <v>0</v>
          </cell>
          <cell r="I968">
            <v>16000</v>
          </cell>
          <cell r="J968">
            <v>942080</v>
          </cell>
          <cell r="K968">
            <v>0</v>
          </cell>
          <cell r="L968">
            <v>0</v>
          </cell>
          <cell r="M968" t="str">
            <v>No.10</v>
          </cell>
        </row>
        <row r="969">
          <cell r="A969" t="str">
            <v>합판거푸집</v>
          </cell>
          <cell r="B969" t="str">
            <v>0-7m:6회</v>
          </cell>
          <cell r="C969" t="str">
            <v>M2</v>
          </cell>
          <cell r="D969">
            <v>229.14</v>
          </cell>
          <cell r="E969">
            <v>12000</v>
          </cell>
          <cell r="F969">
            <v>2749680</v>
          </cell>
          <cell r="G969">
            <v>4000</v>
          </cell>
          <cell r="H969">
            <v>916560</v>
          </cell>
          <cell r="I969">
            <v>8000</v>
          </cell>
          <cell r="J969">
            <v>1833120</v>
          </cell>
          <cell r="K969">
            <v>0</v>
          </cell>
          <cell r="L969">
            <v>0</v>
          </cell>
          <cell r="M969" t="str">
            <v>No.11</v>
          </cell>
        </row>
        <row r="970">
          <cell r="A970" t="str">
            <v>주철관 절단</v>
          </cell>
          <cell r="B970" t="str">
            <v>ø450M/M</v>
          </cell>
          <cell r="C970" t="str">
            <v>개소</v>
          </cell>
          <cell r="D970">
            <v>35</v>
          </cell>
          <cell r="E970">
            <v>30800</v>
          </cell>
          <cell r="F970">
            <v>1078000</v>
          </cell>
          <cell r="G970">
            <v>1500</v>
          </cell>
          <cell r="H970">
            <v>52500</v>
          </cell>
          <cell r="I970">
            <v>29000</v>
          </cell>
          <cell r="J970">
            <v>1015000</v>
          </cell>
          <cell r="K970">
            <v>300</v>
          </cell>
          <cell r="L970">
            <v>10500</v>
          </cell>
          <cell r="M970" t="str">
            <v>No.64</v>
          </cell>
        </row>
        <row r="971">
          <cell r="A971" t="str">
            <v>K.P메카니칼접합및부설(기계)</v>
          </cell>
          <cell r="B971" t="str">
            <v>ø200M/M(이형관)</v>
          </cell>
          <cell r="C971" t="str">
            <v>개소</v>
          </cell>
          <cell r="D971">
            <v>1</v>
          </cell>
          <cell r="E971">
            <v>14300</v>
          </cell>
          <cell r="F971">
            <v>14300</v>
          </cell>
          <cell r="G971">
            <v>0</v>
          </cell>
          <cell r="H971">
            <v>0</v>
          </cell>
          <cell r="I971">
            <v>10000</v>
          </cell>
          <cell r="J971">
            <v>10000</v>
          </cell>
          <cell r="K971">
            <v>4300</v>
          </cell>
          <cell r="L971">
            <v>4300</v>
          </cell>
          <cell r="M971" t="str">
            <v>No.38</v>
          </cell>
        </row>
        <row r="972">
          <cell r="A972" t="str">
            <v>K.P메카니칼접합및부설(기계)</v>
          </cell>
          <cell r="B972" t="str">
            <v>ø450M/M(이형관)</v>
          </cell>
          <cell r="C972" t="str">
            <v>개소</v>
          </cell>
          <cell r="D972">
            <v>52</v>
          </cell>
          <cell r="E972">
            <v>31400</v>
          </cell>
          <cell r="F972">
            <v>1632800</v>
          </cell>
          <cell r="G972">
            <v>0</v>
          </cell>
          <cell r="H972">
            <v>0</v>
          </cell>
          <cell r="I972">
            <v>25500</v>
          </cell>
          <cell r="J972">
            <v>1326000</v>
          </cell>
          <cell r="K972">
            <v>5900</v>
          </cell>
          <cell r="L972">
            <v>306800</v>
          </cell>
          <cell r="M972" t="str">
            <v>No.65</v>
          </cell>
        </row>
        <row r="973">
          <cell r="A973" t="str">
            <v>플랜지관 접합및부설</v>
          </cell>
          <cell r="B973" t="str">
            <v>ø200M/M(이형관)</v>
          </cell>
          <cell r="C973" t="str">
            <v>개소</v>
          </cell>
          <cell r="D973">
            <v>2</v>
          </cell>
          <cell r="E973">
            <v>45400</v>
          </cell>
          <cell r="F973">
            <v>90800</v>
          </cell>
          <cell r="G973">
            <v>600</v>
          </cell>
          <cell r="H973">
            <v>1200</v>
          </cell>
          <cell r="I973">
            <v>44800</v>
          </cell>
          <cell r="J973">
            <v>89600</v>
          </cell>
          <cell r="K973">
            <v>0</v>
          </cell>
          <cell r="L973">
            <v>0</v>
          </cell>
          <cell r="M973" t="str">
            <v>No.39</v>
          </cell>
        </row>
        <row r="974">
          <cell r="A974" t="str">
            <v>제수변접합및부설</v>
          </cell>
          <cell r="B974" t="str">
            <v>기계:Φ100mm</v>
          </cell>
          <cell r="C974" t="str">
            <v>개소</v>
          </cell>
          <cell r="D974">
            <v>2</v>
          </cell>
          <cell r="E974">
            <v>79500</v>
          </cell>
          <cell r="F974">
            <v>159000</v>
          </cell>
          <cell r="G974">
            <v>12200</v>
          </cell>
          <cell r="H974">
            <v>24400</v>
          </cell>
          <cell r="I974">
            <v>47300</v>
          </cell>
          <cell r="J974">
            <v>94600</v>
          </cell>
          <cell r="K974">
            <v>20000</v>
          </cell>
          <cell r="L974">
            <v>40000</v>
          </cell>
          <cell r="M974" t="str">
            <v>No.48</v>
          </cell>
        </row>
        <row r="975">
          <cell r="A975" t="str">
            <v>제수변접합및부설</v>
          </cell>
          <cell r="B975" t="str">
            <v>기계:Φ200mm</v>
          </cell>
          <cell r="C975" t="str">
            <v>개소</v>
          </cell>
          <cell r="D975">
            <v>1</v>
          </cell>
          <cell r="E975">
            <v>107300</v>
          </cell>
          <cell r="F975">
            <v>107300</v>
          </cell>
          <cell r="G975">
            <v>17900</v>
          </cell>
          <cell r="H975">
            <v>17900</v>
          </cell>
          <cell r="I975">
            <v>63200</v>
          </cell>
          <cell r="J975">
            <v>63200</v>
          </cell>
          <cell r="K975">
            <v>26200</v>
          </cell>
          <cell r="L975">
            <v>26200</v>
          </cell>
          <cell r="M975" t="str">
            <v>No.66</v>
          </cell>
        </row>
        <row r="976">
          <cell r="A976" t="str">
            <v>공기변접합및부설</v>
          </cell>
          <cell r="B976" t="str">
            <v>기계:Φ100mm</v>
          </cell>
          <cell r="C976" t="str">
            <v>개소</v>
          </cell>
          <cell r="D976">
            <v>2</v>
          </cell>
          <cell r="E976">
            <v>76300</v>
          </cell>
          <cell r="F976">
            <v>152600</v>
          </cell>
          <cell r="G976">
            <v>13300</v>
          </cell>
          <cell r="H976">
            <v>26600</v>
          </cell>
          <cell r="I976">
            <v>44700</v>
          </cell>
          <cell r="J976">
            <v>89400</v>
          </cell>
          <cell r="K976">
            <v>18300</v>
          </cell>
          <cell r="L976">
            <v>36600</v>
          </cell>
          <cell r="M976" t="str">
            <v>No.50</v>
          </cell>
        </row>
        <row r="978">
          <cell r="A978" t="str">
            <v>3. 구조물공</v>
          </cell>
          <cell r="F978">
            <v>5997267</v>
          </cell>
          <cell r="H978">
            <v>1200723</v>
          </cell>
          <cell r="J978">
            <v>4741079</v>
          </cell>
          <cell r="L978">
            <v>55465</v>
          </cell>
        </row>
        <row r="979">
          <cell r="A979" t="str">
            <v>레미콘타설</v>
          </cell>
          <cell r="B979" t="str">
            <v>무근구조물</v>
          </cell>
          <cell r="C979" t="str">
            <v>M3</v>
          </cell>
          <cell r="D979">
            <v>3.41</v>
          </cell>
          <cell r="E979">
            <v>16000</v>
          </cell>
          <cell r="F979">
            <v>54560</v>
          </cell>
          <cell r="G979">
            <v>0</v>
          </cell>
          <cell r="H979">
            <v>0</v>
          </cell>
          <cell r="I979">
            <v>16000</v>
          </cell>
          <cell r="J979">
            <v>54560</v>
          </cell>
          <cell r="K979">
            <v>0</v>
          </cell>
          <cell r="L979">
            <v>0</v>
          </cell>
          <cell r="M979" t="str">
            <v>No.10</v>
          </cell>
        </row>
        <row r="980">
          <cell r="A980" t="str">
            <v>레미콘타설</v>
          </cell>
          <cell r="B980" t="str">
            <v>철근구조물</v>
          </cell>
          <cell r="C980" t="str">
            <v>M3</v>
          </cell>
          <cell r="D980">
            <v>40.450000000000003</v>
          </cell>
          <cell r="E980">
            <v>21700</v>
          </cell>
          <cell r="F980">
            <v>877765</v>
          </cell>
          <cell r="G980">
            <v>400</v>
          </cell>
          <cell r="H980">
            <v>16180</v>
          </cell>
          <cell r="I980">
            <v>21000</v>
          </cell>
          <cell r="J980">
            <v>849450</v>
          </cell>
          <cell r="K980">
            <v>300</v>
          </cell>
          <cell r="L980">
            <v>12135</v>
          </cell>
          <cell r="M980" t="str">
            <v>No.14</v>
          </cell>
        </row>
        <row r="981">
          <cell r="A981" t="str">
            <v>합판거푸집</v>
          </cell>
          <cell r="B981" t="str">
            <v>0-7m:6회</v>
          </cell>
          <cell r="C981" t="str">
            <v>M2</v>
          </cell>
          <cell r="D981">
            <v>4.82</v>
          </cell>
          <cell r="E981">
            <v>12000</v>
          </cell>
          <cell r="F981">
            <v>57840</v>
          </cell>
          <cell r="G981">
            <v>4000</v>
          </cell>
          <cell r="H981">
            <v>19280</v>
          </cell>
          <cell r="I981">
            <v>8000</v>
          </cell>
          <cell r="J981">
            <v>38560</v>
          </cell>
          <cell r="K981">
            <v>0</v>
          </cell>
          <cell r="L981">
            <v>0</v>
          </cell>
          <cell r="M981" t="str">
            <v>No.11</v>
          </cell>
        </row>
        <row r="982">
          <cell r="A982" t="str">
            <v>합판거푸집</v>
          </cell>
          <cell r="B982" t="str">
            <v>0-7m:3회</v>
          </cell>
          <cell r="C982" t="str">
            <v>M2</v>
          </cell>
          <cell r="D982">
            <v>131.74</v>
          </cell>
          <cell r="E982">
            <v>17100</v>
          </cell>
          <cell r="F982">
            <v>2252754</v>
          </cell>
          <cell r="G982">
            <v>5300</v>
          </cell>
          <cell r="H982">
            <v>698222</v>
          </cell>
          <cell r="I982">
            <v>11800</v>
          </cell>
          <cell r="J982">
            <v>1554532</v>
          </cell>
          <cell r="K982">
            <v>0</v>
          </cell>
          <cell r="L982">
            <v>0</v>
          </cell>
          <cell r="M982" t="str">
            <v>No.15</v>
          </cell>
        </row>
        <row r="983">
          <cell r="A983" t="str">
            <v>원형거푸집</v>
          </cell>
          <cell r="B983" t="str">
            <v>3 회</v>
          </cell>
          <cell r="C983" t="str">
            <v>M2</v>
          </cell>
          <cell r="D983">
            <v>6.6</v>
          </cell>
          <cell r="E983">
            <v>38600</v>
          </cell>
          <cell r="F983">
            <v>254760</v>
          </cell>
          <cell r="G983">
            <v>11500</v>
          </cell>
          <cell r="H983">
            <v>75900</v>
          </cell>
          <cell r="I983">
            <v>27100</v>
          </cell>
          <cell r="J983">
            <v>178860</v>
          </cell>
          <cell r="K983">
            <v>0</v>
          </cell>
          <cell r="L983">
            <v>0</v>
          </cell>
          <cell r="M983" t="str">
            <v>No.16</v>
          </cell>
        </row>
        <row r="984">
          <cell r="A984" t="str">
            <v>시공이음 설치</v>
          </cell>
          <cell r="B984" t="str">
            <v>PVC,B=150X5mm</v>
          </cell>
          <cell r="C984" t="str">
            <v>M</v>
          </cell>
          <cell r="D984">
            <v>24.76</v>
          </cell>
          <cell r="E984">
            <v>13700</v>
          </cell>
          <cell r="F984">
            <v>339212</v>
          </cell>
          <cell r="G984">
            <v>2400</v>
          </cell>
          <cell r="H984">
            <v>59424</v>
          </cell>
          <cell r="I984">
            <v>11300</v>
          </cell>
          <cell r="J984">
            <v>279788</v>
          </cell>
          <cell r="K984">
            <v>0</v>
          </cell>
          <cell r="L984">
            <v>0</v>
          </cell>
          <cell r="M984" t="str">
            <v>No.17</v>
          </cell>
        </row>
        <row r="985">
          <cell r="A985" t="str">
            <v>철근가공및조립</v>
          </cell>
          <cell r="B985" t="str">
            <v>보통</v>
          </cell>
          <cell r="C985" t="str">
            <v>TON</v>
          </cell>
          <cell r="D985">
            <v>2.1240000000000001</v>
          </cell>
          <cell r="E985">
            <v>327000</v>
          </cell>
          <cell r="F985">
            <v>694548</v>
          </cell>
          <cell r="G985">
            <v>4000</v>
          </cell>
          <cell r="H985">
            <v>8496</v>
          </cell>
          <cell r="I985">
            <v>317000</v>
          </cell>
          <cell r="J985">
            <v>673308</v>
          </cell>
          <cell r="K985">
            <v>6000</v>
          </cell>
          <cell r="L985">
            <v>12744</v>
          </cell>
          <cell r="M985" t="str">
            <v>No.18</v>
          </cell>
        </row>
        <row r="986">
          <cell r="A986" t="str">
            <v>잡석부설(B.H 0.7)</v>
          </cell>
          <cell r="B986" t="str">
            <v>기계90%+인력10%</v>
          </cell>
          <cell r="C986" t="str">
            <v>M3</v>
          </cell>
          <cell r="D986">
            <v>0.26</v>
          </cell>
          <cell r="E986">
            <v>3000</v>
          </cell>
          <cell r="F986">
            <v>780</v>
          </cell>
          <cell r="G986">
            <v>200</v>
          </cell>
          <cell r="H986">
            <v>52</v>
          </cell>
          <cell r="I986">
            <v>2500</v>
          </cell>
          <cell r="J986">
            <v>650</v>
          </cell>
          <cell r="K986">
            <v>300</v>
          </cell>
          <cell r="L986">
            <v>78</v>
          </cell>
          <cell r="M986" t="str">
            <v>#.5</v>
          </cell>
        </row>
        <row r="987">
          <cell r="A987" t="str">
            <v>사다리설치(STS)</v>
          </cell>
          <cell r="C987" t="str">
            <v>M</v>
          </cell>
          <cell r="D987">
            <v>7.22</v>
          </cell>
          <cell r="E987">
            <v>10900</v>
          </cell>
          <cell r="F987">
            <v>78698</v>
          </cell>
          <cell r="G987">
            <v>6600</v>
          </cell>
          <cell r="H987">
            <v>47652</v>
          </cell>
          <cell r="I987">
            <v>4100</v>
          </cell>
          <cell r="J987">
            <v>29602</v>
          </cell>
          <cell r="K987">
            <v>200</v>
          </cell>
          <cell r="L987">
            <v>1444</v>
          </cell>
          <cell r="M987" t="str">
            <v>No.19</v>
          </cell>
        </row>
        <row r="988">
          <cell r="A988" t="str">
            <v>맨홀뚜껑설치</v>
          </cell>
          <cell r="B988" t="str">
            <v>(주철재)</v>
          </cell>
          <cell r="C988" t="str">
            <v>조</v>
          </cell>
          <cell r="D988">
            <v>5</v>
          </cell>
          <cell r="E988">
            <v>45800</v>
          </cell>
          <cell r="F988">
            <v>229000</v>
          </cell>
          <cell r="G988">
            <v>0</v>
          </cell>
          <cell r="H988">
            <v>0</v>
          </cell>
          <cell r="I988">
            <v>45800</v>
          </cell>
          <cell r="J988">
            <v>229000</v>
          </cell>
          <cell r="K988">
            <v>0</v>
          </cell>
          <cell r="L988">
            <v>0</v>
          </cell>
          <cell r="M988" t="str">
            <v>No.20</v>
          </cell>
        </row>
        <row r="989">
          <cell r="A989" t="str">
            <v>강관비계</v>
          </cell>
          <cell r="B989" t="str">
            <v>3개월</v>
          </cell>
          <cell r="C989" t="str">
            <v>M2</v>
          </cell>
          <cell r="D989">
            <v>96.88</v>
          </cell>
          <cell r="E989">
            <v>9200</v>
          </cell>
          <cell r="F989">
            <v>891296</v>
          </cell>
          <cell r="G989">
            <v>2300</v>
          </cell>
          <cell r="H989">
            <v>222824</v>
          </cell>
          <cell r="I989">
            <v>6600</v>
          </cell>
          <cell r="J989">
            <v>639408</v>
          </cell>
          <cell r="K989">
            <v>300</v>
          </cell>
          <cell r="L989">
            <v>29064</v>
          </cell>
          <cell r="M989" t="str">
            <v>No.33</v>
          </cell>
        </row>
        <row r="990">
          <cell r="A990" t="str">
            <v>강관동바리(3개월)</v>
          </cell>
          <cell r="B990" t="str">
            <v>H=0-4.2M</v>
          </cell>
          <cell r="C990" t="str">
            <v>공M3</v>
          </cell>
          <cell r="D990">
            <v>12</v>
          </cell>
          <cell r="E990">
            <v>6300</v>
          </cell>
          <cell r="F990">
            <v>75600</v>
          </cell>
          <cell r="G990">
            <v>200</v>
          </cell>
          <cell r="H990">
            <v>2400</v>
          </cell>
          <cell r="I990">
            <v>6100</v>
          </cell>
          <cell r="J990">
            <v>73200</v>
          </cell>
          <cell r="K990">
            <v>0</v>
          </cell>
          <cell r="L990">
            <v>0</v>
          </cell>
          <cell r="M990" t="str">
            <v>No.21</v>
          </cell>
        </row>
        <row r="991">
          <cell r="A991" t="str">
            <v>양생(비닐)</v>
          </cell>
          <cell r="C991" t="str">
            <v>M2</v>
          </cell>
          <cell r="D991">
            <v>14.22</v>
          </cell>
          <cell r="E991">
            <v>900</v>
          </cell>
          <cell r="F991">
            <v>12798</v>
          </cell>
          <cell r="G991">
            <v>700</v>
          </cell>
          <cell r="H991">
            <v>9954</v>
          </cell>
          <cell r="I991">
            <v>200</v>
          </cell>
          <cell r="J991">
            <v>2844</v>
          </cell>
          <cell r="K991">
            <v>0</v>
          </cell>
          <cell r="L991">
            <v>0</v>
          </cell>
          <cell r="M991" t="str">
            <v>No.8</v>
          </cell>
        </row>
        <row r="992">
          <cell r="A992" t="str">
            <v>시공이음면정리(치핑)</v>
          </cell>
          <cell r="B992" t="str">
            <v>인력</v>
          </cell>
          <cell r="C992" t="str">
            <v>M2</v>
          </cell>
          <cell r="D992">
            <v>6.99</v>
          </cell>
          <cell r="E992">
            <v>19000</v>
          </cell>
          <cell r="F992">
            <v>132810</v>
          </cell>
          <cell r="G992">
            <v>500</v>
          </cell>
          <cell r="H992">
            <v>3495</v>
          </cell>
          <cell r="I992">
            <v>18500</v>
          </cell>
          <cell r="J992">
            <v>129315</v>
          </cell>
          <cell r="K992">
            <v>0</v>
          </cell>
          <cell r="L992">
            <v>0</v>
          </cell>
          <cell r="M992" t="str">
            <v>No.22</v>
          </cell>
        </row>
        <row r="993">
          <cell r="A993" t="str">
            <v>스페이서(T=75MM)</v>
          </cell>
          <cell r="C993" t="str">
            <v>EA</v>
          </cell>
          <cell r="D993">
            <v>21</v>
          </cell>
          <cell r="E993">
            <v>100</v>
          </cell>
          <cell r="F993">
            <v>2100</v>
          </cell>
          <cell r="G993">
            <v>100</v>
          </cell>
          <cell r="H993">
            <v>2100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수팽창고무지수판 설치</v>
          </cell>
          <cell r="B994" t="str">
            <v>20X10</v>
          </cell>
          <cell r="C994" t="str">
            <v>M</v>
          </cell>
          <cell r="D994">
            <v>9.74</v>
          </cell>
          <cell r="E994">
            <v>3900</v>
          </cell>
          <cell r="F994">
            <v>37986</v>
          </cell>
          <cell r="G994">
            <v>3100</v>
          </cell>
          <cell r="H994">
            <v>30194</v>
          </cell>
          <cell r="I994">
            <v>800</v>
          </cell>
          <cell r="J994">
            <v>7792</v>
          </cell>
          <cell r="K994">
            <v>0</v>
          </cell>
          <cell r="L994">
            <v>0</v>
          </cell>
          <cell r="M994" t="str">
            <v>No.23</v>
          </cell>
        </row>
        <row r="995">
          <cell r="A995" t="str">
            <v>P.V.C 파이프(VG1)</v>
          </cell>
          <cell r="B995" t="str">
            <v>Φ100M/M</v>
          </cell>
          <cell r="C995" t="str">
            <v>M</v>
          </cell>
          <cell r="D995">
            <v>0.7</v>
          </cell>
          <cell r="E995">
            <v>6800</v>
          </cell>
          <cell r="F995">
            <v>4760</v>
          </cell>
          <cell r="G995">
            <v>6500</v>
          </cell>
          <cell r="H995">
            <v>4550</v>
          </cell>
          <cell r="I995">
            <v>300</v>
          </cell>
          <cell r="J995">
            <v>210</v>
          </cell>
          <cell r="K995">
            <v>0</v>
          </cell>
          <cell r="L995">
            <v>0</v>
          </cell>
        </row>
        <row r="997">
          <cell r="A997" t="str">
            <v>4. 부대시설공</v>
          </cell>
          <cell r="F997">
            <v>24902906</v>
          </cell>
          <cell r="H997">
            <v>9448525</v>
          </cell>
          <cell r="J997">
            <v>14967964</v>
          </cell>
          <cell r="L997">
            <v>486417</v>
          </cell>
        </row>
        <row r="998">
          <cell r="A998" t="str">
            <v>하수관거인식테이프</v>
          </cell>
          <cell r="B998" t="str">
            <v>5cmX20m</v>
          </cell>
          <cell r="C998" t="str">
            <v>M</v>
          </cell>
          <cell r="D998">
            <v>1362.4</v>
          </cell>
          <cell r="E998">
            <v>1300</v>
          </cell>
          <cell r="F998">
            <v>1771120</v>
          </cell>
          <cell r="G998">
            <v>1100</v>
          </cell>
          <cell r="H998">
            <v>1498640</v>
          </cell>
          <cell r="I998">
            <v>200</v>
          </cell>
          <cell r="J998">
            <v>272480</v>
          </cell>
          <cell r="K998">
            <v>0</v>
          </cell>
          <cell r="L998">
            <v>0</v>
          </cell>
        </row>
        <row r="999">
          <cell r="A999" t="str">
            <v>주철관수압시험비</v>
          </cell>
          <cell r="B999" t="str">
            <v>Φ450:200m당1회</v>
          </cell>
          <cell r="C999" t="str">
            <v>회</v>
          </cell>
          <cell r="D999">
            <v>7</v>
          </cell>
          <cell r="E999">
            <v>1315400</v>
          </cell>
          <cell r="F999">
            <v>9207800</v>
          </cell>
          <cell r="G999">
            <v>770200</v>
          </cell>
          <cell r="H999">
            <v>5391400</v>
          </cell>
          <cell r="I999">
            <v>545200</v>
          </cell>
          <cell r="J999">
            <v>3816400</v>
          </cell>
          <cell r="K999">
            <v>0</v>
          </cell>
          <cell r="L999">
            <v>0</v>
          </cell>
          <cell r="M999" t="str">
            <v>No.67</v>
          </cell>
        </row>
        <row r="1000">
          <cell r="A1000" t="str">
            <v>가성토(토사,B.H0.7)</v>
          </cell>
          <cell r="B1000" t="str">
            <v>현장토유용</v>
          </cell>
          <cell r="C1000" t="str">
            <v>M3</v>
          </cell>
          <cell r="D1000">
            <v>661.2</v>
          </cell>
          <cell r="E1000">
            <v>1800</v>
          </cell>
          <cell r="F1000">
            <v>1190160</v>
          </cell>
          <cell r="G1000">
            <v>400</v>
          </cell>
          <cell r="H1000">
            <v>264480</v>
          </cell>
          <cell r="I1000">
            <v>700</v>
          </cell>
          <cell r="J1000">
            <v>462840</v>
          </cell>
          <cell r="K1000">
            <v>700</v>
          </cell>
          <cell r="L1000">
            <v>462840</v>
          </cell>
          <cell r="M1000" t="str">
            <v>#.20</v>
          </cell>
        </row>
        <row r="1001">
          <cell r="A1001" t="str">
            <v>P.P 마대쌓기 및 헐기</v>
          </cell>
          <cell r="C1001" t="str">
            <v>M2</v>
          </cell>
          <cell r="D1001">
            <v>229.98</v>
          </cell>
          <cell r="E1001">
            <v>53000</v>
          </cell>
          <cell r="F1001">
            <v>12188940</v>
          </cell>
          <cell r="G1001">
            <v>8900</v>
          </cell>
          <cell r="H1001">
            <v>2046822</v>
          </cell>
          <cell r="I1001">
            <v>44100</v>
          </cell>
          <cell r="J1001">
            <v>10142118</v>
          </cell>
          <cell r="K1001">
            <v>0</v>
          </cell>
          <cell r="L1001">
            <v>0</v>
          </cell>
          <cell r="M1001" t="str">
            <v>#.21</v>
          </cell>
        </row>
        <row r="1002">
          <cell r="A1002" t="str">
            <v>비닐깔기</v>
          </cell>
          <cell r="C1002" t="str">
            <v>M2</v>
          </cell>
          <cell r="D1002">
            <v>301.75</v>
          </cell>
          <cell r="E1002">
            <v>800</v>
          </cell>
          <cell r="F1002">
            <v>241400</v>
          </cell>
          <cell r="G1002">
            <v>600</v>
          </cell>
          <cell r="H1002">
            <v>181050</v>
          </cell>
          <cell r="I1002">
            <v>200</v>
          </cell>
          <cell r="J1002">
            <v>60350</v>
          </cell>
          <cell r="K1002">
            <v>0</v>
          </cell>
          <cell r="L1002">
            <v>0</v>
          </cell>
          <cell r="M1002" t="str">
            <v>No.8</v>
          </cell>
        </row>
        <row r="1003">
          <cell r="A1003" t="str">
            <v>보차도 경계석 헐기 및 설치</v>
          </cell>
          <cell r="B1003" t="str">
            <v>500X200X170</v>
          </cell>
          <cell r="C1003" t="str">
            <v>M</v>
          </cell>
          <cell r="D1003">
            <v>2</v>
          </cell>
          <cell r="E1003">
            <v>24500</v>
          </cell>
          <cell r="F1003">
            <v>49000</v>
          </cell>
          <cell r="G1003">
            <v>7300</v>
          </cell>
          <cell r="H1003">
            <v>14600</v>
          </cell>
          <cell r="I1003">
            <v>13600</v>
          </cell>
          <cell r="J1003">
            <v>27200</v>
          </cell>
          <cell r="K1003">
            <v>3600</v>
          </cell>
          <cell r="L1003">
            <v>7200</v>
          </cell>
          <cell r="M1003" t="str">
            <v>No.68</v>
          </cell>
        </row>
        <row r="1004">
          <cell r="A1004" t="str">
            <v>보도블럭파취복구</v>
          </cell>
          <cell r="B1004" t="str">
            <v>300X300X60</v>
          </cell>
          <cell r="C1004" t="str">
            <v>M2</v>
          </cell>
          <cell r="D1004">
            <v>8</v>
          </cell>
          <cell r="E1004">
            <v>7400</v>
          </cell>
          <cell r="F1004">
            <v>59200</v>
          </cell>
          <cell r="G1004">
            <v>1800</v>
          </cell>
          <cell r="H1004">
            <v>14400</v>
          </cell>
          <cell r="I1004">
            <v>5600</v>
          </cell>
          <cell r="J1004">
            <v>44800</v>
          </cell>
          <cell r="K1004">
            <v>0</v>
          </cell>
          <cell r="L1004">
            <v>0</v>
          </cell>
          <cell r="M1004" t="str">
            <v>No.69</v>
          </cell>
        </row>
        <row r="1005">
          <cell r="A1005" t="str">
            <v>도로경계석 헐기 및 설치</v>
          </cell>
          <cell r="B1005" t="str">
            <v>500X200X170</v>
          </cell>
          <cell r="C1005" t="str">
            <v>M</v>
          </cell>
          <cell r="D1005">
            <v>4</v>
          </cell>
          <cell r="E1005">
            <v>18600</v>
          </cell>
          <cell r="F1005">
            <v>74400</v>
          </cell>
          <cell r="G1005">
            <v>3900</v>
          </cell>
          <cell r="H1005">
            <v>15600</v>
          </cell>
          <cell r="I1005">
            <v>14700</v>
          </cell>
          <cell r="J1005">
            <v>58800</v>
          </cell>
          <cell r="K1005">
            <v>0</v>
          </cell>
          <cell r="L1005">
            <v>0</v>
          </cell>
          <cell r="M1005" t="str">
            <v>No.70</v>
          </cell>
        </row>
        <row r="1006">
          <cell r="A1006" t="str">
            <v>합판거푸집</v>
          </cell>
          <cell r="B1006" t="str">
            <v>0-7m:6회</v>
          </cell>
          <cell r="C1006" t="str">
            <v>M2</v>
          </cell>
          <cell r="D1006">
            <v>2.72</v>
          </cell>
          <cell r="E1006">
            <v>12000</v>
          </cell>
          <cell r="F1006">
            <v>32640</v>
          </cell>
          <cell r="G1006">
            <v>4000</v>
          </cell>
          <cell r="H1006">
            <v>10880</v>
          </cell>
          <cell r="I1006">
            <v>8000</v>
          </cell>
          <cell r="J1006">
            <v>21760</v>
          </cell>
          <cell r="K1006">
            <v>0</v>
          </cell>
          <cell r="L1006">
            <v>0</v>
          </cell>
          <cell r="M1006" t="str">
            <v>No.11</v>
          </cell>
        </row>
        <row r="1007">
          <cell r="A1007" t="str">
            <v>모르터</v>
          </cell>
          <cell r="B1007" t="str">
            <v>1 : 3</v>
          </cell>
          <cell r="C1007" t="str">
            <v>M3</v>
          </cell>
          <cell r="D1007">
            <v>4.0000000000000001E-3</v>
          </cell>
          <cell r="E1007">
            <v>40000</v>
          </cell>
          <cell r="F1007">
            <v>160</v>
          </cell>
          <cell r="G1007">
            <v>0</v>
          </cell>
          <cell r="H1007">
            <v>0</v>
          </cell>
          <cell r="I1007">
            <v>40000</v>
          </cell>
          <cell r="J1007">
            <v>160</v>
          </cell>
          <cell r="K1007">
            <v>0</v>
          </cell>
          <cell r="L1007">
            <v>0</v>
          </cell>
          <cell r="M1007" t="str">
            <v>No.37</v>
          </cell>
        </row>
        <row r="1008">
          <cell r="A1008" t="str">
            <v>레미콘타설</v>
          </cell>
          <cell r="B1008" t="str">
            <v>무근구조물</v>
          </cell>
          <cell r="C1008" t="str">
            <v>M3</v>
          </cell>
          <cell r="D1008">
            <v>1.59</v>
          </cell>
          <cell r="E1008">
            <v>16000</v>
          </cell>
          <cell r="F1008">
            <v>25440</v>
          </cell>
          <cell r="G1008">
            <v>0</v>
          </cell>
          <cell r="H1008">
            <v>0</v>
          </cell>
          <cell r="I1008">
            <v>16000</v>
          </cell>
          <cell r="J1008">
            <v>25440</v>
          </cell>
          <cell r="K1008">
            <v>0</v>
          </cell>
          <cell r="L1008">
            <v>0</v>
          </cell>
          <cell r="M1008" t="str">
            <v>No.10</v>
          </cell>
        </row>
        <row r="1009">
          <cell r="A1009" t="str">
            <v>무근 구조물헐기</v>
          </cell>
          <cell r="B1009" t="str">
            <v>소형브레커+공기압축기</v>
          </cell>
          <cell r="C1009" t="str">
            <v>M3</v>
          </cell>
          <cell r="D1009">
            <v>1.59</v>
          </cell>
          <cell r="E1009">
            <v>27100</v>
          </cell>
          <cell r="F1009">
            <v>43089</v>
          </cell>
          <cell r="G1009">
            <v>2100</v>
          </cell>
          <cell r="H1009">
            <v>3339</v>
          </cell>
          <cell r="I1009">
            <v>18900</v>
          </cell>
          <cell r="J1009">
            <v>30051</v>
          </cell>
          <cell r="K1009">
            <v>6100</v>
          </cell>
          <cell r="L1009">
            <v>9699</v>
          </cell>
          <cell r="M1009" t="str">
            <v>No.26</v>
          </cell>
        </row>
        <row r="1010">
          <cell r="A1010" t="str">
            <v>폐기물운반</v>
          </cell>
          <cell r="B1010" t="str">
            <v>B.H0.7 + D.T15</v>
          </cell>
          <cell r="C1010" t="str">
            <v>M3</v>
          </cell>
          <cell r="D1010">
            <v>1.59</v>
          </cell>
          <cell r="E1010">
            <v>12300</v>
          </cell>
          <cell r="F1010">
            <v>19557</v>
          </cell>
          <cell r="G1010">
            <v>4600</v>
          </cell>
          <cell r="H1010">
            <v>7314</v>
          </cell>
          <cell r="I1010">
            <v>3500</v>
          </cell>
          <cell r="J1010">
            <v>5565</v>
          </cell>
          <cell r="K1010">
            <v>4200</v>
          </cell>
          <cell r="L1010">
            <v>6678</v>
          </cell>
          <cell r="M1010" t="str">
            <v>#.12</v>
          </cell>
        </row>
        <row r="1012">
          <cell r="A1012" t="str">
            <v>5. 운 반 공</v>
          </cell>
          <cell r="F1012">
            <v>4907385</v>
          </cell>
          <cell r="H1012">
            <v>1027400</v>
          </cell>
          <cell r="J1012">
            <v>1120800</v>
          </cell>
          <cell r="L1012">
            <v>2759185</v>
          </cell>
        </row>
        <row r="1013">
          <cell r="A1013" t="str">
            <v>철근운반</v>
          </cell>
          <cell r="C1013" t="str">
            <v>TON</v>
          </cell>
          <cell r="D1013">
            <v>1.4750000000000001</v>
          </cell>
          <cell r="E1013">
            <v>9000</v>
          </cell>
          <cell r="F1013">
            <v>13275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9000</v>
          </cell>
          <cell r="L1013">
            <v>13275</v>
          </cell>
          <cell r="M1013" t="str">
            <v>#.15</v>
          </cell>
        </row>
        <row r="1014">
          <cell r="A1014" t="str">
            <v>주철관 운반</v>
          </cell>
          <cell r="B1014" t="str">
            <v>Φ450M/M</v>
          </cell>
          <cell r="C1014" t="str">
            <v>본</v>
          </cell>
          <cell r="D1014">
            <v>228</v>
          </cell>
          <cell r="E1014">
            <v>4500</v>
          </cell>
          <cell r="F1014">
            <v>1026000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4500</v>
          </cell>
          <cell r="L1014">
            <v>1026000</v>
          </cell>
          <cell r="M1014" t="str">
            <v>#.25</v>
          </cell>
        </row>
        <row r="1015">
          <cell r="A1015" t="str">
            <v>주철관 운반</v>
          </cell>
          <cell r="B1015" t="str">
            <v>이형관</v>
          </cell>
          <cell r="C1015" t="str">
            <v>KG</v>
          </cell>
          <cell r="D1015">
            <v>4586.1000000000004</v>
          </cell>
          <cell r="E1015">
            <v>100</v>
          </cell>
          <cell r="F1015">
            <v>458610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100</v>
          </cell>
          <cell r="L1015">
            <v>458610</v>
          </cell>
          <cell r="M1015" t="str">
            <v>#.17</v>
          </cell>
        </row>
        <row r="1016">
          <cell r="A1016" t="str">
            <v>시멘트운반(40kg/대)</v>
          </cell>
          <cell r="C1016" t="str">
            <v>대</v>
          </cell>
          <cell r="D1016">
            <v>1</v>
          </cell>
          <cell r="E1016">
            <v>400</v>
          </cell>
          <cell r="F1016">
            <v>400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400</v>
          </cell>
          <cell r="L1016">
            <v>400</v>
          </cell>
          <cell r="M1016" t="str">
            <v>#.19</v>
          </cell>
        </row>
        <row r="1017">
          <cell r="A1017" t="str">
            <v>보조기층운반</v>
          </cell>
          <cell r="C1017" t="str">
            <v>M3</v>
          </cell>
          <cell r="D1017">
            <v>467</v>
          </cell>
          <cell r="E1017">
            <v>7300</v>
          </cell>
          <cell r="F1017">
            <v>3409100</v>
          </cell>
          <cell r="G1017">
            <v>2200</v>
          </cell>
          <cell r="H1017">
            <v>1027400</v>
          </cell>
          <cell r="I1017">
            <v>2400</v>
          </cell>
          <cell r="J1017">
            <v>1120800</v>
          </cell>
          <cell r="K1017">
            <v>2700</v>
          </cell>
          <cell r="L1017">
            <v>1260900</v>
          </cell>
          <cell r="M1017" t="str">
            <v>#.18</v>
          </cell>
        </row>
        <row r="1037">
          <cell r="A1037" t="str">
            <v>⊙G-LINE  사급자재비</v>
          </cell>
          <cell r="C1037" t="str">
            <v>식</v>
          </cell>
          <cell r="D1037">
            <v>1</v>
          </cell>
          <cell r="F1037">
            <v>31613660</v>
          </cell>
          <cell r="H1037">
            <v>31613660</v>
          </cell>
          <cell r="J1037">
            <v>0</v>
          </cell>
          <cell r="L1037">
            <v>0</v>
          </cell>
        </row>
        <row r="1039">
          <cell r="A1039" t="str">
            <v>모  래</v>
          </cell>
          <cell r="C1039" t="str">
            <v>M3</v>
          </cell>
          <cell r="D1039">
            <v>416</v>
          </cell>
          <cell r="E1039">
            <v>17000</v>
          </cell>
          <cell r="F1039">
            <v>7072000</v>
          </cell>
          <cell r="G1039">
            <v>17000</v>
          </cell>
          <cell r="H1039">
            <v>7072000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자  갈</v>
          </cell>
          <cell r="C1040" t="str">
            <v>M3</v>
          </cell>
          <cell r="D1040">
            <v>0.27</v>
          </cell>
          <cell r="E1040">
            <v>7000</v>
          </cell>
          <cell r="F1040">
            <v>1890</v>
          </cell>
          <cell r="G1040">
            <v>7000</v>
          </cell>
          <cell r="H1040">
            <v>1890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아스팔트유제</v>
          </cell>
          <cell r="B1041" t="str">
            <v>RSC-4</v>
          </cell>
          <cell r="C1041" t="str">
            <v>DRUM</v>
          </cell>
          <cell r="D1041">
            <v>3.24</v>
          </cell>
          <cell r="E1041">
            <v>52000</v>
          </cell>
          <cell r="F1041">
            <v>168480</v>
          </cell>
          <cell r="G1041">
            <v>52000</v>
          </cell>
          <cell r="H1041">
            <v>168480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 t="str">
            <v>아스팔트유제</v>
          </cell>
          <cell r="B1042" t="str">
            <v>MC-1</v>
          </cell>
          <cell r="C1042" t="str">
            <v>DRUM</v>
          </cell>
          <cell r="D1042">
            <v>6.48</v>
          </cell>
          <cell r="E1042">
            <v>58000</v>
          </cell>
          <cell r="F1042">
            <v>375840</v>
          </cell>
          <cell r="G1042">
            <v>58000</v>
          </cell>
          <cell r="H1042">
            <v>375840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주철관 이형관</v>
          </cell>
          <cell r="B1043" t="str">
            <v>D300M/M이상 D600M/M이하</v>
          </cell>
          <cell r="C1043" t="str">
            <v>KG</v>
          </cell>
          <cell r="D1043">
            <v>4586.1000000000004</v>
          </cell>
          <cell r="E1043">
            <v>2500</v>
          </cell>
          <cell r="F1043">
            <v>11465250</v>
          </cell>
          <cell r="G1043">
            <v>2500</v>
          </cell>
          <cell r="H1043">
            <v>11465250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보조기층제</v>
          </cell>
          <cell r="C1044" t="str">
            <v>M3</v>
          </cell>
          <cell r="D1044">
            <v>467</v>
          </cell>
          <cell r="E1044">
            <v>6300</v>
          </cell>
          <cell r="F1044">
            <v>2942100</v>
          </cell>
          <cell r="G1044">
            <v>6300</v>
          </cell>
          <cell r="H1044">
            <v>2942100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주철관 접합부품(K.P메카니칼접합)</v>
          </cell>
          <cell r="B1045" t="str">
            <v>D=200MM</v>
          </cell>
          <cell r="C1045" t="str">
            <v>SET</v>
          </cell>
          <cell r="D1045">
            <v>1</v>
          </cell>
          <cell r="E1045">
            <v>12400</v>
          </cell>
          <cell r="F1045">
            <v>12400</v>
          </cell>
          <cell r="G1045">
            <v>12400</v>
          </cell>
          <cell r="H1045">
            <v>12400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주철관 접합부품(K.P메카니칼접합)</v>
          </cell>
          <cell r="B1046" t="str">
            <v>D=450MM</v>
          </cell>
          <cell r="C1046" t="str">
            <v>SET</v>
          </cell>
          <cell r="D1046">
            <v>278</v>
          </cell>
          <cell r="E1046">
            <v>34400</v>
          </cell>
          <cell r="F1046">
            <v>9563200</v>
          </cell>
          <cell r="G1046">
            <v>34400</v>
          </cell>
          <cell r="H1046">
            <v>9563200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주철관 접합부품(플랜지접합)</v>
          </cell>
          <cell r="B1047" t="str">
            <v>D=100MM</v>
          </cell>
          <cell r="C1047" t="str">
            <v>SET</v>
          </cell>
          <cell r="D1047">
            <v>4</v>
          </cell>
          <cell r="E1047">
            <v>1400</v>
          </cell>
          <cell r="F1047">
            <v>5600</v>
          </cell>
          <cell r="G1047">
            <v>1400</v>
          </cell>
          <cell r="H1047">
            <v>5600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주철관 접합부품(플랜지접합)</v>
          </cell>
          <cell r="B1048" t="str">
            <v>D=200MM</v>
          </cell>
          <cell r="C1048" t="str">
            <v>SET</v>
          </cell>
          <cell r="D1048">
            <v>3</v>
          </cell>
          <cell r="E1048">
            <v>2300</v>
          </cell>
          <cell r="F1048">
            <v>6900</v>
          </cell>
          <cell r="G1048">
            <v>2300</v>
          </cell>
          <cell r="H1048">
            <v>6900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59">
          <cell r="A1059" t="str">
            <v>Ⅷ.H-LINE차집관로(상효→토평)</v>
          </cell>
          <cell r="C1059" t="str">
            <v>식</v>
          </cell>
          <cell r="D1059">
            <v>1</v>
          </cell>
          <cell r="F1059">
            <v>277842727</v>
          </cell>
          <cell r="H1059">
            <v>70688420</v>
          </cell>
          <cell r="J1059">
            <v>170434078</v>
          </cell>
          <cell r="L1059">
            <v>36720229</v>
          </cell>
        </row>
        <row r="1061">
          <cell r="A1061" t="str">
            <v>1. 토    공</v>
          </cell>
          <cell r="F1061">
            <v>140307942</v>
          </cell>
          <cell r="H1061">
            <v>47906738</v>
          </cell>
          <cell r="J1061">
            <v>59600869</v>
          </cell>
          <cell r="L1061">
            <v>32800335</v>
          </cell>
        </row>
        <row r="1062">
          <cell r="A1062" t="str">
            <v>터파기:보조기층</v>
          </cell>
          <cell r="B1062" t="str">
            <v>B.H 0.7㎥</v>
          </cell>
          <cell r="C1062" t="str">
            <v>M3</v>
          </cell>
          <cell r="D1062">
            <v>370.74</v>
          </cell>
          <cell r="E1062">
            <v>1100</v>
          </cell>
          <cell r="F1062">
            <v>407814</v>
          </cell>
          <cell r="G1062">
            <v>300</v>
          </cell>
          <cell r="H1062">
            <v>111222</v>
          </cell>
          <cell r="I1062">
            <v>400</v>
          </cell>
          <cell r="J1062">
            <v>148296</v>
          </cell>
          <cell r="K1062">
            <v>400</v>
          </cell>
          <cell r="L1062">
            <v>148296</v>
          </cell>
          <cell r="M1062" t="str">
            <v>#.1</v>
          </cell>
        </row>
        <row r="1063">
          <cell r="A1063" t="str">
            <v>터파기:토사(육상),기계80+인력20</v>
          </cell>
          <cell r="B1063" t="str">
            <v>B.H 0.7㎥</v>
          </cell>
          <cell r="C1063" t="str">
            <v>M3</v>
          </cell>
          <cell r="D1063">
            <v>1485.66</v>
          </cell>
          <cell r="E1063">
            <v>2000</v>
          </cell>
          <cell r="F1063">
            <v>2971320</v>
          </cell>
          <cell r="G1063">
            <v>100</v>
          </cell>
          <cell r="H1063">
            <v>148566</v>
          </cell>
          <cell r="I1063">
            <v>1600</v>
          </cell>
          <cell r="J1063">
            <v>2377056</v>
          </cell>
          <cell r="K1063">
            <v>300</v>
          </cell>
          <cell r="L1063">
            <v>445698</v>
          </cell>
          <cell r="M1063" t="str">
            <v>#.2</v>
          </cell>
        </row>
        <row r="1064">
          <cell r="A1064" t="str">
            <v>기계터파기(연암)</v>
          </cell>
          <cell r="B1064" t="str">
            <v>B.H0.7+브레이커</v>
          </cell>
          <cell r="C1064" t="str">
            <v>M3</v>
          </cell>
          <cell r="D1064">
            <v>2122.5700000000002</v>
          </cell>
          <cell r="E1064">
            <v>18400</v>
          </cell>
          <cell r="F1064">
            <v>39055288</v>
          </cell>
          <cell r="G1064">
            <v>2800</v>
          </cell>
          <cell r="H1064">
            <v>5943196</v>
          </cell>
          <cell r="I1064">
            <v>7300</v>
          </cell>
          <cell r="J1064">
            <v>15494761</v>
          </cell>
          <cell r="K1064">
            <v>8300</v>
          </cell>
          <cell r="L1064">
            <v>17617331</v>
          </cell>
          <cell r="M1064" t="str">
            <v>#.3</v>
          </cell>
        </row>
        <row r="1065">
          <cell r="A1065" t="str">
            <v>되메우기 및 다짐</v>
          </cell>
          <cell r="B1065" t="str">
            <v>B.H 0.7+플래이트 콤펙터</v>
          </cell>
          <cell r="C1065" t="str">
            <v>M3</v>
          </cell>
          <cell r="D1065">
            <v>2703.72</v>
          </cell>
          <cell r="E1065">
            <v>3500</v>
          </cell>
          <cell r="F1065">
            <v>9463020</v>
          </cell>
          <cell r="G1065">
            <v>400</v>
          </cell>
          <cell r="H1065">
            <v>1081488</v>
          </cell>
          <cell r="I1065">
            <v>2600</v>
          </cell>
          <cell r="J1065">
            <v>7029672</v>
          </cell>
          <cell r="K1065">
            <v>500</v>
          </cell>
          <cell r="L1065">
            <v>1351860</v>
          </cell>
          <cell r="M1065" t="str">
            <v>#.4</v>
          </cell>
        </row>
        <row r="1066">
          <cell r="A1066" t="str">
            <v>사토운반:내부운반</v>
          </cell>
          <cell r="B1066" t="str">
            <v>B.H0.7 + D.T15</v>
          </cell>
          <cell r="C1066" t="str">
            <v>M3</v>
          </cell>
          <cell r="D1066">
            <v>848.92</v>
          </cell>
          <cell r="E1066">
            <v>2500</v>
          </cell>
          <cell r="F1066">
            <v>2122300</v>
          </cell>
          <cell r="G1066">
            <v>900</v>
          </cell>
          <cell r="H1066">
            <v>764028</v>
          </cell>
          <cell r="I1066">
            <v>700</v>
          </cell>
          <cell r="J1066">
            <v>594244</v>
          </cell>
          <cell r="K1066">
            <v>900</v>
          </cell>
          <cell r="L1066">
            <v>764028</v>
          </cell>
          <cell r="M1066" t="str">
            <v>#.24</v>
          </cell>
        </row>
        <row r="1067">
          <cell r="A1067" t="str">
            <v>사토운반:연암</v>
          </cell>
          <cell r="B1067" t="str">
            <v>B.H0.7 + D.T15</v>
          </cell>
          <cell r="C1067" t="str">
            <v>M3</v>
          </cell>
          <cell r="D1067">
            <v>2122.5700000000002</v>
          </cell>
          <cell r="E1067">
            <v>12000</v>
          </cell>
          <cell r="F1067">
            <v>25470840</v>
          </cell>
          <cell r="G1067">
            <v>4500</v>
          </cell>
          <cell r="H1067">
            <v>9551565</v>
          </cell>
          <cell r="I1067">
            <v>3500</v>
          </cell>
          <cell r="J1067">
            <v>7428995</v>
          </cell>
          <cell r="K1067">
            <v>4000</v>
          </cell>
          <cell r="L1067">
            <v>8490280</v>
          </cell>
          <cell r="M1067" t="str">
            <v>#.7</v>
          </cell>
        </row>
        <row r="1068">
          <cell r="A1068" t="str">
            <v>모래부설 및 다짐(B.H 0.7M3,관로기초)</v>
          </cell>
          <cell r="B1068" t="str">
            <v>기계90%+인력10%</v>
          </cell>
          <cell r="C1068" t="str">
            <v>M3</v>
          </cell>
          <cell r="D1068">
            <v>368.31</v>
          </cell>
          <cell r="E1068">
            <v>2300</v>
          </cell>
          <cell r="F1068">
            <v>847113</v>
          </cell>
          <cell r="G1068">
            <v>200</v>
          </cell>
          <cell r="H1068">
            <v>73662</v>
          </cell>
          <cell r="I1068">
            <v>1600</v>
          </cell>
          <cell r="J1068">
            <v>589296</v>
          </cell>
          <cell r="K1068">
            <v>500</v>
          </cell>
          <cell r="L1068">
            <v>184155</v>
          </cell>
          <cell r="M1068" t="str">
            <v>#.8</v>
          </cell>
        </row>
        <row r="1069">
          <cell r="A1069" t="str">
            <v>바닥면 고르기</v>
          </cell>
          <cell r="B1069" t="str">
            <v>연암</v>
          </cell>
          <cell r="C1069" t="str">
            <v>M2</v>
          </cell>
          <cell r="D1069">
            <v>2060.5500000000002</v>
          </cell>
          <cell r="E1069">
            <v>5400</v>
          </cell>
          <cell r="F1069">
            <v>11126970</v>
          </cell>
          <cell r="G1069">
            <v>500</v>
          </cell>
          <cell r="H1069">
            <v>1030275</v>
          </cell>
          <cell r="I1069">
            <v>4600</v>
          </cell>
          <cell r="J1069">
            <v>9478530</v>
          </cell>
          <cell r="K1069">
            <v>300</v>
          </cell>
          <cell r="L1069">
            <v>618165</v>
          </cell>
          <cell r="M1069" t="str">
            <v>No.2</v>
          </cell>
        </row>
        <row r="1070">
          <cell r="A1070" t="str">
            <v>아스팔트포장 절단</v>
          </cell>
          <cell r="C1070" t="str">
            <v>M</v>
          </cell>
          <cell r="D1070">
            <v>410.48</v>
          </cell>
          <cell r="E1070">
            <v>1800</v>
          </cell>
          <cell r="F1070">
            <v>738864</v>
          </cell>
          <cell r="G1070">
            <v>900</v>
          </cell>
          <cell r="H1070">
            <v>369432</v>
          </cell>
          <cell r="I1070">
            <v>800</v>
          </cell>
          <cell r="J1070">
            <v>328384</v>
          </cell>
          <cell r="K1070">
            <v>100</v>
          </cell>
          <cell r="L1070">
            <v>41048</v>
          </cell>
          <cell r="M1070" t="str">
            <v>No.3</v>
          </cell>
        </row>
        <row r="1071">
          <cell r="A1071" t="str">
            <v>아스팔트포장 파취</v>
          </cell>
          <cell r="B1071" t="str">
            <v>기계</v>
          </cell>
          <cell r="C1071" t="str">
            <v>M3</v>
          </cell>
          <cell r="D1071">
            <v>61.06</v>
          </cell>
          <cell r="E1071">
            <v>15300</v>
          </cell>
          <cell r="F1071">
            <v>934218</v>
          </cell>
          <cell r="G1071">
            <v>2300</v>
          </cell>
          <cell r="H1071">
            <v>140438</v>
          </cell>
          <cell r="I1071">
            <v>6300</v>
          </cell>
          <cell r="J1071">
            <v>384678</v>
          </cell>
          <cell r="K1071">
            <v>6700</v>
          </cell>
          <cell r="L1071">
            <v>409102</v>
          </cell>
          <cell r="M1071" t="str">
            <v>#.10</v>
          </cell>
        </row>
        <row r="1072">
          <cell r="A1072" t="str">
            <v>아스팔트 포장포설</v>
          </cell>
          <cell r="B1072" t="str">
            <v>기층10cm+표층5cm</v>
          </cell>
          <cell r="C1072" t="str">
            <v>a</v>
          </cell>
          <cell r="D1072">
            <v>4.08</v>
          </cell>
          <cell r="E1072">
            <v>3812100</v>
          </cell>
          <cell r="F1072">
            <v>15553368</v>
          </cell>
          <cell r="G1072">
            <v>3372300</v>
          </cell>
          <cell r="H1072">
            <v>13758984</v>
          </cell>
          <cell r="I1072">
            <v>409100</v>
          </cell>
          <cell r="J1072">
            <v>1669128</v>
          </cell>
          <cell r="K1072">
            <v>30700</v>
          </cell>
          <cell r="L1072">
            <v>125256</v>
          </cell>
          <cell r="M1072" t="str">
            <v>No.4</v>
          </cell>
        </row>
        <row r="1073">
          <cell r="A1073" t="str">
            <v>보조기층포설 및 다짐</v>
          </cell>
          <cell r="B1073" t="str">
            <v>T=30cm</v>
          </cell>
          <cell r="C1073" t="str">
            <v>M3</v>
          </cell>
          <cell r="D1073">
            <v>101.82</v>
          </cell>
          <cell r="E1073">
            <v>2800</v>
          </cell>
          <cell r="F1073">
            <v>285096</v>
          </cell>
          <cell r="G1073">
            <v>400</v>
          </cell>
          <cell r="H1073">
            <v>40728</v>
          </cell>
          <cell r="I1073">
            <v>1700</v>
          </cell>
          <cell r="J1073">
            <v>173094</v>
          </cell>
          <cell r="K1073">
            <v>700</v>
          </cell>
          <cell r="L1073">
            <v>71274</v>
          </cell>
          <cell r="M1073" t="str">
            <v>#.11</v>
          </cell>
        </row>
        <row r="1074">
          <cell r="A1074" t="str">
            <v>폐기물운반</v>
          </cell>
          <cell r="B1074" t="str">
            <v>B.H0.7 + D.T15</v>
          </cell>
          <cell r="C1074" t="str">
            <v>M3</v>
          </cell>
          <cell r="D1074">
            <v>240.87</v>
          </cell>
          <cell r="E1074">
            <v>12300</v>
          </cell>
          <cell r="F1074">
            <v>2962701</v>
          </cell>
          <cell r="G1074">
            <v>4600</v>
          </cell>
          <cell r="H1074">
            <v>1108002</v>
          </cell>
          <cell r="I1074">
            <v>3500</v>
          </cell>
          <cell r="J1074">
            <v>843045</v>
          </cell>
          <cell r="K1074">
            <v>4200</v>
          </cell>
          <cell r="L1074">
            <v>1011654</v>
          </cell>
          <cell r="M1074" t="str">
            <v>#.12</v>
          </cell>
        </row>
        <row r="1075">
          <cell r="A1075" t="str">
            <v>콘크리트포장 절단</v>
          </cell>
          <cell r="C1075" t="str">
            <v>M</v>
          </cell>
          <cell r="D1075">
            <v>1219.2</v>
          </cell>
          <cell r="E1075">
            <v>2000</v>
          </cell>
          <cell r="F1075">
            <v>2438400</v>
          </cell>
          <cell r="G1075">
            <v>900</v>
          </cell>
          <cell r="H1075">
            <v>1097280</v>
          </cell>
          <cell r="I1075">
            <v>1000</v>
          </cell>
          <cell r="J1075">
            <v>1219200</v>
          </cell>
          <cell r="K1075">
            <v>100</v>
          </cell>
          <cell r="L1075">
            <v>121920</v>
          </cell>
          <cell r="M1075" t="str">
            <v>No.5</v>
          </cell>
        </row>
        <row r="1076">
          <cell r="A1076" t="str">
            <v>콘크리트포장 깨기</v>
          </cell>
          <cell r="B1076" t="str">
            <v>T=30cm미만</v>
          </cell>
          <cell r="C1076" t="str">
            <v>M3</v>
          </cell>
          <cell r="D1076">
            <v>179.29</v>
          </cell>
          <cell r="E1076">
            <v>15200</v>
          </cell>
          <cell r="F1076">
            <v>2725208</v>
          </cell>
          <cell r="G1076">
            <v>2200</v>
          </cell>
          <cell r="H1076">
            <v>394438</v>
          </cell>
          <cell r="I1076">
            <v>6300</v>
          </cell>
          <cell r="J1076">
            <v>1129527</v>
          </cell>
          <cell r="K1076">
            <v>6700</v>
          </cell>
          <cell r="L1076">
            <v>1201243</v>
          </cell>
          <cell r="M1076" t="str">
            <v>#.13</v>
          </cell>
        </row>
        <row r="1077">
          <cell r="A1077" t="str">
            <v>콘크리트포장 포설</v>
          </cell>
          <cell r="B1077" t="str">
            <v>T=20cm</v>
          </cell>
          <cell r="C1077" t="str">
            <v>M3</v>
          </cell>
          <cell r="D1077">
            <v>179.29</v>
          </cell>
          <cell r="E1077">
            <v>103500</v>
          </cell>
          <cell r="F1077">
            <v>18556515</v>
          </cell>
          <cell r="G1077">
            <v>52500</v>
          </cell>
          <cell r="H1077">
            <v>9412725</v>
          </cell>
          <cell r="I1077">
            <v>51000</v>
          </cell>
          <cell r="J1077">
            <v>9143790</v>
          </cell>
          <cell r="K1077">
            <v>0</v>
          </cell>
          <cell r="L1077">
            <v>0</v>
          </cell>
          <cell r="M1077" t="str">
            <v>No.6</v>
          </cell>
        </row>
        <row r="1078">
          <cell r="A1078" t="str">
            <v>모래부설(B.H 0.7M3)</v>
          </cell>
          <cell r="B1078" t="str">
            <v>기계90%+인력10%</v>
          </cell>
          <cell r="C1078" t="str">
            <v>M3</v>
          </cell>
          <cell r="D1078">
            <v>26.9</v>
          </cell>
          <cell r="E1078">
            <v>1300</v>
          </cell>
          <cell r="F1078">
            <v>34970</v>
          </cell>
          <cell r="G1078">
            <v>200</v>
          </cell>
          <cell r="H1078">
            <v>5380</v>
          </cell>
          <cell r="I1078">
            <v>700</v>
          </cell>
          <cell r="J1078">
            <v>18830</v>
          </cell>
          <cell r="K1078">
            <v>400</v>
          </cell>
          <cell r="L1078">
            <v>10760</v>
          </cell>
          <cell r="M1078" t="str">
            <v>#.14</v>
          </cell>
        </row>
        <row r="1079">
          <cell r="A1079" t="str">
            <v>와이어메쉬깔기</v>
          </cell>
          <cell r="B1079" t="str">
            <v>#8X100X100</v>
          </cell>
          <cell r="C1079" t="str">
            <v>M2</v>
          </cell>
          <cell r="D1079">
            <v>896.47</v>
          </cell>
          <cell r="E1079">
            <v>3000</v>
          </cell>
          <cell r="F1079">
            <v>2689410</v>
          </cell>
          <cell r="G1079">
            <v>2000</v>
          </cell>
          <cell r="H1079">
            <v>1792940</v>
          </cell>
          <cell r="I1079">
            <v>1000</v>
          </cell>
          <cell r="J1079">
            <v>896470</v>
          </cell>
          <cell r="K1079">
            <v>0</v>
          </cell>
          <cell r="L1079">
            <v>0</v>
          </cell>
          <cell r="M1079" t="str">
            <v>No.7</v>
          </cell>
        </row>
        <row r="1080">
          <cell r="A1080" t="str">
            <v>보조기층포설 및 다짐</v>
          </cell>
          <cell r="B1080" t="str">
            <v>T=30cm</v>
          </cell>
          <cell r="C1080" t="str">
            <v>M3</v>
          </cell>
          <cell r="D1080">
            <v>268.95</v>
          </cell>
          <cell r="E1080">
            <v>2800</v>
          </cell>
          <cell r="F1080">
            <v>753060</v>
          </cell>
          <cell r="G1080">
            <v>400</v>
          </cell>
          <cell r="H1080">
            <v>107580</v>
          </cell>
          <cell r="I1080">
            <v>1700</v>
          </cell>
          <cell r="J1080">
            <v>457215</v>
          </cell>
          <cell r="K1080">
            <v>700</v>
          </cell>
          <cell r="L1080">
            <v>188265</v>
          </cell>
          <cell r="M1080" t="str">
            <v>#.11</v>
          </cell>
        </row>
        <row r="1081">
          <cell r="A1081" t="str">
            <v>신축재</v>
          </cell>
          <cell r="B1081" t="str">
            <v>T=1.5cm</v>
          </cell>
          <cell r="C1081" t="str">
            <v>M2</v>
          </cell>
          <cell r="D1081">
            <v>28.94</v>
          </cell>
          <cell r="E1081">
            <v>12600</v>
          </cell>
          <cell r="F1081">
            <v>364644</v>
          </cell>
          <cell r="G1081">
            <v>12000</v>
          </cell>
          <cell r="H1081">
            <v>347280</v>
          </cell>
          <cell r="I1081">
            <v>600</v>
          </cell>
          <cell r="J1081">
            <v>17364</v>
          </cell>
          <cell r="K1081">
            <v>0</v>
          </cell>
          <cell r="L1081">
            <v>0</v>
          </cell>
        </row>
        <row r="1082">
          <cell r="A1082" t="str">
            <v>양생(비닐)</v>
          </cell>
          <cell r="C1082" t="str">
            <v>M2</v>
          </cell>
          <cell r="D1082">
            <v>896.47</v>
          </cell>
          <cell r="E1082">
            <v>900</v>
          </cell>
          <cell r="F1082">
            <v>806823</v>
          </cell>
          <cell r="G1082">
            <v>700</v>
          </cell>
          <cell r="H1082">
            <v>627529</v>
          </cell>
          <cell r="I1082">
            <v>200</v>
          </cell>
          <cell r="J1082">
            <v>179294</v>
          </cell>
          <cell r="K1082">
            <v>0</v>
          </cell>
          <cell r="L1082">
            <v>0</v>
          </cell>
          <cell r="M1082" t="str">
            <v>No.8</v>
          </cell>
        </row>
        <row r="1084">
          <cell r="A1084" t="str">
            <v>2. 관 로 공</v>
          </cell>
          <cell r="F1084">
            <v>5990240</v>
          </cell>
          <cell r="H1084">
            <v>166400</v>
          </cell>
          <cell r="J1084">
            <v>5823840</v>
          </cell>
          <cell r="L1084">
            <v>0</v>
          </cell>
        </row>
        <row r="1085">
          <cell r="A1085" t="str">
            <v>이중벽P.E관 접합및부설</v>
          </cell>
          <cell r="B1085" t="str">
            <v>Φ250M/M</v>
          </cell>
          <cell r="C1085" t="str">
            <v>개소</v>
          </cell>
          <cell r="D1085">
            <v>409</v>
          </cell>
          <cell r="E1085">
            <v>4000</v>
          </cell>
          <cell r="F1085">
            <v>1636000</v>
          </cell>
          <cell r="G1085">
            <v>0</v>
          </cell>
          <cell r="H1085">
            <v>0</v>
          </cell>
          <cell r="I1085">
            <v>4000</v>
          </cell>
          <cell r="J1085">
            <v>1636000</v>
          </cell>
          <cell r="K1085">
            <v>0</v>
          </cell>
          <cell r="L1085">
            <v>0</v>
          </cell>
          <cell r="M1085" t="str">
            <v>No.24</v>
          </cell>
        </row>
        <row r="1086">
          <cell r="A1086" t="str">
            <v>레미콘타설</v>
          </cell>
          <cell r="B1086" t="str">
            <v>무근구조물</v>
          </cell>
          <cell r="C1086" t="str">
            <v>M3</v>
          </cell>
          <cell r="D1086">
            <v>240.94</v>
          </cell>
          <cell r="E1086">
            <v>16000</v>
          </cell>
          <cell r="F1086">
            <v>3855040</v>
          </cell>
          <cell r="G1086">
            <v>0</v>
          </cell>
          <cell r="H1086">
            <v>0</v>
          </cell>
          <cell r="I1086">
            <v>16000</v>
          </cell>
          <cell r="J1086">
            <v>3855040</v>
          </cell>
          <cell r="K1086">
            <v>0</v>
          </cell>
          <cell r="L1086">
            <v>0</v>
          </cell>
          <cell r="M1086" t="str">
            <v>No.10</v>
          </cell>
        </row>
        <row r="1087">
          <cell r="A1087" t="str">
            <v>합판거푸집</v>
          </cell>
          <cell r="B1087" t="str">
            <v>0-7m:6회</v>
          </cell>
          <cell r="C1087" t="str">
            <v>M2</v>
          </cell>
          <cell r="D1087">
            <v>41.6</v>
          </cell>
          <cell r="E1087">
            <v>12000</v>
          </cell>
          <cell r="F1087">
            <v>499200</v>
          </cell>
          <cell r="G1087">
            <v>4000</v>
          </cell>
          <cell r="H1087">
            <v>166400</v>
          </cell>
          <cell r="I1087">
            <v>8000</v>
          </cell>
          <cell r="J1087">
            <v>332800</v>
          </cell>
          <cell r="K1087">
            <v>0</v>
          </cell>
          <cell r="L1087">
            <v>0</v>
          </cell>
          <cell r="M1087" t="str">
            <v>No.11</v>
          </cell>
        </row>
        <row r="1089">
          <cell r="A1089" t="str">
            <v>3. 맨 홀 공</v>
          </cell>
          <cell r="F1089">
            <v>28360480</v>
          </cell>
          <cell r="H1089">
            <v>5638031</v>
          </cell>
          <cell r="J1089">
            <v>22628214</v>
          </cell>
          <cell r="L1089">
            <v>94235</v>
          </cell>
        </row>
        <row r="1090">
          <cell r="A1090" t="str">
            <v>레미콘타설</v>
          </cell>
          <cell r="B1090" t="str">
            <v>무근구조물</v>
          </cell>
          <cell r="C1090" t="str">
            <v>M3</v>
          </cell>
          <cell r="D1090">
            <v>35.29</v>
          </cell>
          <cell r="E1090">
            <v>16000</v>
          </cell>
          <cell r="F1090">
            <v>564640</v>
          </cell>
          <cell r="G1090">
            <v>0</v>
          </cell>
          <cell r="H1090">
            <v>0</v>
          </cell>
          <cell r="I1090">
            <v>16000</v>
          </cell>
          <cell r="J1090">
            <v>564640</v>
          </cell>
          <cell r="K1090">
            <v>0</v>
          </cell>
          <cell r="L1090">
            <v>0</v>
          </cell>
          <cell r="M1090" t="str">
            <v>No.10</v>
          </cell>
        </row>
        <row r="1091">
          <cell r="A1091" t="str">
            <v>레미콘타설</v>
          </cell>
          <cell r="B1091" t="str">
            <v>철근구조물</v>
          </cell>
          <cell r="C1091" t="str">
            <v>M3</v>
          </cell>
          <cell r="D1091">
            <v>100.8</v>
          </cell>
          <cell r="E1091">
            <v>21700</v>
          </cell>
          <cell r="F1091">
            <v>2187360</v>
          </cell>
          <cell r="G1091">
            <v>400</v>
          </cell>
          <cell r="H1091">
            <v>40320</v>
          </cell>
          <cell r="I1091">
            <v>21000</v>
          </cell>
          <cell r="J1091">
            <v>2116800</v>
          </cell>
          <cell r="K1091">
            <v>300</v>
          </cell>
          <cell r="L1091">
            <v>30240</v>
          </cell>
          <cell r="M1091" t="str">
            <v>No.14</v>
          </cell>
        </row>
        <row r="1092">
          <cell r="A1092" t="str">
            <v>합판거푸집</v>
          </cell>
          <cell r="B1092" t="str">
            <v>0-7m:6회</v>
          </cell>
          <cell r="C1092" t="str">
            <v>M2</v>
          </cell>
          <cell r="D1092">
            <v>38.92</v>
          </cell>
          <cell r="E1092">
            <v>12000</v>
          </cell>
          <cell r="F1092">
            <v>467040</v>
          </cell>
          <cell r="G1092">
            <v>4000</v>
          </cell>
          <cell r="H1092">
            <v>155680</v>
          </cell>
          <cell r="I1092">
            <v>8000</v>
          </cell>
          <cell r="J1092">
            <v>311360</v>
          </cell>
          <cell r="K1092">
            <v>0</v>
          </cell>
          <cell r="L1092">
            <v>0</v>
          </cell>
          <cell r="M1092" t="str">
            <v>No.11</v>
          </cell>
        </row>
        <row r="1093">
          <cell r="A1093" t="str">
            <v>합판거푸집</v>
          </cell>
          <cell r="B1093" t="str">
            <v>0-7m:3회</v>
          </cell>
          <cell r="C1093" t="str">
            <v>M2</v>
          </cell>
          <cell r="D1093">
            <v>627.62</v>
          </cell>
          <cell r="E1093">
            <v>17100</v>
          </cell>
          <cell r="F1093">
            <v>10732302</v>
          </cell>
          <cell r="G1093">
            <v>5300</v>
          </cell>
          <cell r="H1093">
            <v>3326386</v>
          </cell>
          <cell r="I1093">
            <v>11800</v>
          </cell>
          <cell r="J1093">
            <v>7405916</v>
          </cell>
          <cell r="K1093">
            <v>0</v>
          </cell>
          <cell r="L1093">
            <v>0</v>
          </cell>
          <cell r="M1093" t="str">
            <v>No.15</v>
          </cell>
        </row>
        <row r="1094">
          <cell r="A1094" t="str">
            <v>원형 거푸집</v>
          </cell>
          <cell r="B1094" t="str">
            <v>3 회</v>
          </cell>
          <cell r="C1094" t="str">
            <v>M2</v>
          </cell>
          <cell r="D1094">
            <v>77.849999999999994</v>
          </cell>
          <cell r="E1094">
            <v>38600</v>
          </cell>
          <cell r="F1094">
            <v>3005010</v>
          </cell>
          <cell r="G1094">
            <v>11500</v>
          </cell>
          <cell r="H1094">
            <v>895275</v>
          </cell>
          <cell r="I1094">
            <v>27100</v>
          </cell>
          <cell r="J1094">
            <v>2109735</v>
          </cell>
          <cell r="K1094">
            <v>0</v>
          </cell>
          <cell r="L1094">
            <v>0</v>
          </cell>
          <cell r="M1094" t="str">
            <v>No.16</v>
          </cell>
        </row>
        <row r="1095">
          <cell r="A1095" t="str">
            <v>목재거푸집</v>
          </cell>
          <cell r="B1095" t="str">
            <v>0-7m:4회</v>
          </cell>
          <cell r="C1095" t="str">
            <v>M2</v>
          </cell>
          <cell r="D1095">
            <v>23.83</v>
          </cell>
          <cell r="E1095">
            <v>26100</v>
          </cell>
          <cell r="F1095">
            <v>621963</v>
          </cell>
          <cell r="G1095">
            <v>7100</v>
          </cell>
          <cell r="H1095">
            <v>169193</v>
          </cell>
          <cell r="I1095">
            <v>19000</v>
          </cell>
          <cell r="J1095">
            <v>452770</v>
          </cell>
          <cell r="K1095">
            <v>0</v>
          </cell>
          <cell r="L1095">
            <v>0</v>
          </cell>
          <cell r="M1095" t="str">
            <v>No.32</v>
          </cell>
        </row>
        <row r="1096">
          <cell r="A1096" t="str">
            <v>시공이음 설치</v>
          </cell>
          <cell r="B1096" t="str">
            <v>PVC,B=150X5mm</v>
          </cell>
          <cell r="C1096" t="str">
            <v>M</v>
          </cell>
          <cell r="D1096">
            <v>282.8</v>
          </cell>
          <cell r="E1096">
            <v>13700</v>
          </cell>
          <cell r="F1096">
            <v>3874360</v>
          </cell>
          <cell r="G1096">
            <v>2400</v>
          </cell>
          <cell r="H1096">
            <v>678720</v>
          </cell>
          <cell r="I1096">
            <v>11300</v>
          </cell>
          <cell r="J1096">
            <v>3195640</v>
          </cell>
          <cell r="K1096">
            <v>0</v>
          </cell>
          <cell r="L1096">
            <v>0</v>
          </cell>
          <cell r="M1096" t="str">
            <v>No.17</v>
          </cell>
        </row>
        <row r="1097">
          <cell r="A1097" t="str">
            <v>철근가공및조립</v>
          </cell>
          <cell r="B1097" t="str">
            <v>보통</v>
          </cell>
          <cell r="C1097" t="str">
            <v>TON</v>
          </cell>
          <cell r="D1097">
            <v>6.5350000000000001</v>
          </cell>
          <cell r="E1097">
            <v>327000</v>
          </cell>
          <cell r="F1097">
            <v>2136945</v>
          </cell>
          <cell r="G1097">
            <v>4000</v>
          </cell>
          <cell r="H1097">
            <v>26140</v>
          </cell>
          <cell r="I1097">
            <v>317000</v>
          </cell>
          <cell r="J1097">
            <v>2071595</v>
          </cell>
          <cell r="K1097">
            <v>6000</v>
          </cell>
          <cell r="L1097">
            <v>39210</v>
          </cell>
          <cell r="M1097" t="str">
            <v>No.18</v>
          </cell>
        </row>
        <row r="1098">
          <cell r="A1098" t="str">
            <v>사다리설치(STS)</v>
          </cell>
          <cell r="C1098" t="str">
            <v>M</v>
          </cell>
          <cell r="D1098">
            <v>20.71</v>
          </cell>
          <cell r="E1098">
            <v>10900</v>
          </cell>
          <cell r="F1098">
            <v>225739</v>
          </cell>
          <cell r="G1098">
            <v>6600</v>
          </cell>
          <cell r="H1098">
            <v>136686</v>
          </cell>
          <cell r="I1098">
            <v>4100</v>
          </cell>
          <cell r="J1098">
            <v>84911</v>
          </cell>
          <cell r="K1098">
            <v>200</v>
          </cell>
          <cell r="L1098">
            <v>4142</v>
          </cell>
          <cell r="M1098" t="str">
            <v>No.19</v>
          </cell>
        </row>
        <row r="1099">
          <cell r="A1099" t="str">
            <v>맨홀뚜껑설치</v>
          </cell>
          <cell r="B1099" t="str">
            <v>(주철재)</v>
          </cell>
          <cell r="C1099" t="str">
            <v>조</v>
          </cell>
          <cell r="D1099">
            <v>63</v>
          </cell>
          <cell r="E1099">
            <v>45800</v>
          </cell>
          <cell r="F1099">
            <v>2885400</v>
          </cell>
          <cell r="G1099">
            <v>0</v>
          </cell>
          <cell r="H1099">
            <v>0</v>
          </cell>
          <cell r="I1099">
            <v>45800</v>
          </cell>
          <cell r="J1099">
            <v>2885400</v>
          </cell>
          <cell r="K1099">
            <v>0</v>
          </cell>
          <cell r="L1099">
            <v>0</v>
          </cell>
          <cell r="M1099" t="str">
            <v>No.20</v>
          </cell>
        </row>
        <row r="1100">
          <cell r="A1100" t="str">
            <v>강관비계</v>
          </cell>
          <cell r="B1100" t="str">
            <v>3개월</v>
          </cell>
          <cell r="C1100" t="str">
            <v>M2</v>
          </cell>
          <cell r="D1100">
            <v>44.66</v>
          </cell>
          <cell r="E1100">
            <v>9200</v>
          </cell>
          <cell r="F1100">
            <v>410872</v>
          </cell>
          <cell r="G1100">
            <v>2300</v>
          </cell>
          <cell r="H1100">
            <v>102718</v>
          </cell>
          <cell r="I1100">
            <v>6600</v>
          </cell>
          <cell r="J1100">
            <v>294756</v>
          </cell>
          <cell r="K1100">
            <v>300</v>
          </cell>
          <cell r="L1100">
            <v>13398</v>
          </cell>
          <cell r="M1100" t="str">
            <v>No.33</v>
          </cell>
        </row>
        <row r="1101">
          <cell r="A1101" t="str">
            <v>강관동바리(3개월)</v>
          </cell>
          <cell r="B1101" t="str">
            <v>H=0-4.2M</v>
          </cell>
          <cell r="C1101" t="str">
            <v>공M3</v>
          </cell>
          <cell r="D1101">
            <v>22.17</v>
          </cell>
          <cell r="E1101">
            <v>6300</v>
          </cell>
          <cell r="F1101">
            <v>139671</v>
          </cell>
          <cell r="G1101">
            <v>200</v>
          </cell>
          <cell r="H1101">
            <v>4434</v>
          </cell>
          <cell r="I1101">
            <v>6100</v>
          </cell>
          <cell r="J1101">
            <v>135237</v>
          </cell>
          <cell r="K1101">
            <v>0</v>
          </cell>
          <cell r="L1101">
            <v>0</v>
          </cell>
          <cell r="M1101" t="str">
            <v>No.21</v>
          </cell>
        </row>
        <row r="1102">
          <cell r="A1102" t="str">
            <v>양생(비닐)</v>
          </cell>
          <cell r="C1102" t="str">
            <v>M2</v>
          </cell>
          <cell r="D1102">
            <v>70.62</v>
          </cell>
          <cell r="E1102">
            <v>900</v>
          </cell>
          <cell r="F1102">
            <v>63558</v>
          </cell>
          <cell r="G1102">
            <v>700</v>
          </cell>
          <cell r="H1102">
            <v>49434</v>
          </cell>
          <cell r="I1102">
            <v>200</v>
          </cell>
          <cell r="J1102">
            <v>14124</v>
          </cell>
          <cell r="K1102">
            <v>0</v>
          </cell>
          <cell r="L1102">
            <v>0</v>
          </cell>
          <cell r="M1102" t="str">
            <v>No.8</v>
          </cell>
        </row>
        <row r="1103">
          <cell r="A1103" t="str">
            <v>시공이음면정리(치핑)</v>
          </cell>
          <cell r="B1103" t="str">
            <v>인력</v>
          </cell>
          <cell r="C1103" t="str">
            <v>M2</v>
          </cell>
          <cell r="D1103">
            <v>53</v>
          </cell>
          <cell r="E1103">
            <v>19000</v>
          </cell>
          <cell r="F1103">
            <v>1007000</v>
          </cell>
          <cell r="G1103">
            <v>500</v>
          </cell>
          <cell r="H1103">
            <v>26500</v>
          </cell>
          <cell r="I1103">
            <v>18500</v>
          </cell>
          <cell r="J1103">
            <v>980500</v>
          </cell>
          <cell r="K1103">
            <v>0</v>
          </cell>
          <cell r="L1103">
            <v>0</v>
          </cell>
          <cell r="M1103" t="str">
            <v>No.22</v>
          </cell>
        </row>
        <row r="1104">
          <cell r="A1104" t="str">
            <v>스페이서(T=75MM)</v>
          </cell>
          <cell r="C1104" t="str">
            <v>EA</v>
          </cell>
          <cell r="D1104">
            <v>193</v>
          </cell>
          <cell r="E1104">
            <v>100</v>
          </cell>
          <cell r="F1104">
            <v>19300</v>
          </cell>
          <cell r="G1104">
            <v>100</v>
          </cell>
          <cell r="H1104">
            <v>19300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쇠흙손 마감</v>
          </cell>
          <cell r="C1105" t="str">
            <v>M2</v>
          </cell>
          <cell r="D1105">
            <v>24.15</v>
          </cell>
          <cell r="E1105">
            <v>800</v>
          </cell>
          <cell r="F1105">
            <v>19320</v>
          </cell>
          <cell r="G1105">
            <v>300</v>
          </cell>
          <cell r="H1105">
            <v>7245</v>
          </cell>
          <cell r="I1105">
            <v>200</v>
          </cell>
          <cell r="J1105">
            <v>4830</v>
          </cell>
          <cell r="K1105">
            <v>300</v>
          </cell>
          <cell r="L1105">
            <v>7245</v>
          </cell>
          <cell r="M1105" t="str">
            <v>No.27</v>
          </cell>
        </row>
        <row r="1107">
          <cell r="A1107" t="str">
            <v>4. 우수월류공</v>
          </cell>
          <cell r="F1107">
            <v>475585</v>
          </cell>
          <cell r="H1107">
            <v>148532</v>
          </cell>
          <cell r="J1107">
            <v>325083</v>
          </cell>
          <cell r="L1107">
            <v>1970</v>
          </cell>
        </row>
        <row r="1108">
          <cell r="A1108" t="str">
            <v>레미콘타설</v>
          </cell>
          <cell r="B1108" t="str">
            <v>무근구조물</v>
          </cell>
          <cell r="C1108" t="str">
            <v>M3</v>
          </cell>
          <cell r="D1108">
            <v>7.09</v>
          </cell>
          <cell r="E1108">
            <v>16000</v>
          </cell>
          <cell r="F1108">
            <v>113440</v>
          </cell>
          <cell r="G1108">
            <v>0</v>
          </cell>
          <cell r="H1108">
            <v>0</v>
          </cell>
          <cell r="I1108">
            <v>16000</v>
          </cell>
          <cell r="J1108">
            <v>113440</v>
          </cell>
          <cell r="K1108">
            <v>0</v>
          </cell>
          <cell r="L1108">
            <v>0</v>
          </cell>
          <cell r="M1108" t="str">
            <v>No.10</v>
          </cell>
        </row>
        <row r="1109">
          <cell r="A1109" t="str">
            <v>레미콘타설</v>
          </cell>
          <cell r="B1109" t="str">
            <v>철근구조물</v>
          </cell>
          <cell r="C1109" t="str">
            <v>M3</v>
          </cell>
          <cell r="D1109">
            <v>1.31</v>
          </cell>
          <cell r="E1109">
            <v>21700</v>
          </cell>
          <cell r="F1109">
            <v>28427</v>
          </cell>
          <cell r="G1109">
            <v>400</v>
          </cell>
          <cell r="H1109">
            <v>524</v>
          </cell>
          <cell r="I1109">
            <v>21000</v>
          </cell>
          <cell r="J1109">
            <v>27510</v>
          </cell>
          <cell r="K1109">
            <v>300</v>
          </cell>
          <cell r="L1109">
            <v>393</v>
          </cell>
          <cell r="M1109" t="str">
            <v>No.14</v>
          </cell>
        </row>
        <row r="1110">
          <cell r="A1110" t="str">
            <v>합판거푸집</v>
          </cell>
          <cell r="B1110" t="str">
            <v>0-7m:6회</v>
          </cell>
          <cell r="C1110" t="str">
            <v>M2</v>
          </cell>
          <cell r="D1110">
            <v>5.26</v>
          </cell>
          <cell r="E1110">
            <v>12000</v>
          </cell>
          <cell r="F1110">
            <v>63120</v>
          </cell>
          <cell r="G1110">
            <v>4000</v>
          </cell>
          <cell r="H1110">
            <v>21040</v>
          </cell>
          <cell r="I1110">
            <v>8000</v>
          </cell>
          <cell r="J1110">
            <v>42080</v>
          </cell>
          <cell r="K1110">
            <v>0</v>
          </cell>
          <cell r="L1110">
            <v>0</v>
          </cell>
          <cell r="M1110" t="str">
            <v>No.11</v>
          </cell>
        </row>
        <row r="1111">
          <cell r="A1111" t="str">
            <v>합판거푸집</v>
          </cell>
          <cell r="B1111" t="str">
            <v>0-7m:3회</v>
          </cell>
          <cell r="C1111" t="str">
            <v>M2</v>
          </cell>
          <cell r="D1111">
            <v>7.5</v>
          </cell>
          <cell r="E1111">
            <v>17100</v>
          </cell>
          <cell r="F1111">
            <v>128250</v>
          </cell>
          <cell r="G1111">
            <v>5300</v>
          </cell>
          <cell r="H1111">
            <v>39750</v>
          </cell>
          <cell r="I1111">
            <v>11800</v>
          </cell>
          <cell r="J1111">
            <v>88500</v>
          </cell>
          <cell r="K1111">
            <v>0</v>
          </cell>
          <cell r="L1111">
            <v>0</v>
          </cell>
          <cell r="M1111" t="str">
            <v>No.15</v>
          </cell>
        </row>
        <row r="1112">
          <cell r="A1112" t="str">
            <v>철근가공및조립</v>
          </cell>
          <cell r="B1112" t="str">
            <v>보통</v>
          </cell>
          <cell r="C1112" t="str">
            <v>TON</v>
          </cell>
          <cell r="D1112">
            <v>3.4000000000000002E-2</v>
          </cell>
          <cell r="E1112">
            <v>327000</v>
          </cell>
          <cell r="F1112">
            <v>11118</v>
          </cell>
          <cell r="G1112">
            <v>4000</v>
          </cell>
          <cell r="H1112">
            <v>136</v>
          </cell>
          <cell r="I1112">
            <v>317000</v>
          </cell>
          <cell r="J1112">
            <v>10778</v>
          </cell>
          <cell r="K1112">
            <v>6000</v>
          </cell>
          <cell r="L1112">
            <v>204</v>
          </cell>
          <cell r="M1112" t="str">
            <v>No.18</v>
          </cell>
        </row>
        <row r="1113">
          <cell r="A1113" t="str">
            <v>그레이팅 뚜껑설치</v>
          </cell>
          <cell r="B1113" t="str">
            <v>1000X1000mm</v>
          </cell>
          <cell r="C1113" t="str">
            <v>개소</v>
          </cell>
          <cell r="D1113">
            <v>1</v>
          </cell>
          <cell r="E1113">
            <v>120500</v>
          </cell>
          <cell r="F1113">
            <v>120500</v>
          </cell>
          <cell r="G1113">
            <v>86900</v>
          </cell>
          <cell r="H1113">
            <v>86900</v>
          </cell>
          <cell r="I1113">
            <v>32500</v>
          </cell>
          <cell r="J1113">
            <v>32500</v>
          </cell>
          <cell r="K1113">
            <v>1100</v>
          </cell>
          <cell r="L1113">
            <v>1100</v>
          </cell>
          <cell r="M1113" t="str">
            <v>No.71</v>
          </cell>
        </row>
        <row r="1114">
          <cell r="A1114" t="str">
            <v>이중벽P.E관 접합및부설</v>
          </cell>
          <cell r="B1114" t="str">
            <v>Φ250M/M</v>
          </cell>
          <cell r="C1114" t="str">
            <v>개소</v>
          </cell>
          <cell r="D1114">
            <v>2</v>
          </cell>
          <cell r="E1114">
            <v>4000</v>
          </cell>
          <cell r="F1114">
            <v>8000</v>
          </cell>
          <cell r="G1114">
            <v>0</v>
          </cell>
          <cell r="H1114">
            <v>0</v>
          </cell>
          <cell r="I1114">
            <v>4000</v>
          </cell>
          <cell r="J1114">
            <v>8000</v>
          </cell>
          <cell r="K1114">
            <v>0</v>
          </cell>
          <cell r="L1114">
            <v>0</v>
          </cell>
          <cell r="M1114" t="str">
            <v>No.24</v>
          </cell>
        </row>
        <row r="1115">
          <cell r="A1115" t="str">
            <v>잡석부설(B.H 0.7)</v>
          </cell>
          <cell r="B1115" t="str">
            <v>기계90%+인력10%</v>
          </cell>
          <cell r="C1115" t="str">
            <v>M3</v>
          </cell>
          <cell r="D1115">
            <v>0.91</v>
          </cell>
          <cell r="E1115">
            <v>3000</v>
          </cell>
          <cell r="F1115">
            <v>2730</v>
          </cell>
          <cell r="G1115">
            <v>200</v>
          </cell>
          <cell r="H1115">
            <v>182</v>
          </cell>
          <cell r="I1115">
            <v>2500</v>
          </cell>
          <cell r="J1115">
            <v>2275</v>
          </cell>
          <cell r="K1115">
            <v>300</v>
          </cell>
          <cell r="L1115">
            <v>273</v>
          </cell>
          <cell r="M1115" t="str">
            <v>#.5</v>
          </cell>
        </row>
        <row r="1117">
          <cell r="A1117" t="str">
            <v>5. 부대시설공</v>
          </cell>
          <cell r="F1117">
            <v>99829786</v>
          </cell>
          <cell r="H1117">
            <v>15979519</v>
          </cell>
          <cell r="J1117">
            <v>81129672</v>
          </cell>
          <cell r="L1117">
            <v>2720595</v>
          </cell>
        </row>
        <row r="1118">
          <cell r="A1118" t="str">
            <v>하수관거인식테이프</v>
          </cell>
          <cell r="B1118" t="str">
            <v>5cmX20m</v>
          </cell>
          <cell r="C1118" t="str">
            <v>M</v>
          </cell>
          <cell r="D1118">
            <v>2440</v>
          </cell>
          <cell r="E1118">
            <v>1300</v>
          </cell>
          <cell r="F1118">
            <v>3172000</v>
          </cell>
          <cell r="G1118">
            <v>1100</v>
          </cell>
          <cell r="H1118">
            <v>2684000</v>
          </cell>
          <cell r="I1118">
            <v>200</v>
          </cell>
          <cell r="J1118">
            <v>488000</v>
          </cell>
          <cell r="K1118">
            <v>0</v>
          </cell>
          <cell r="L1118">
            <v>0</v>
          </cell>
        </row>
        <row r="1119">
          <cell r="A1119" t="str">
            <v>하수관내 C.C.T.V조사</v>
          </cell>
          <cell r="B1119" t="str">
            <v>하수관내 C.C.T.V 조사</v>
          </cell>
          <cell r="C1119" t="str">
            <v>M</v>
          </cell>
          <cell r="D1119">
            <v>2440</v>
          </cell>
          <cell r="E1119">
            <v>1700</v>
          </cell>
          <cell r="F1119">
            <v>4148000</v>
          </cell>
          <cell r="G1119">
            <v>100</v>
          </cell>
          <cell r="H1119">
            <v>244000</v>
          </cell>
          <cell r="I1119">
            <v>1000</v>
          </cell>
          <cell r="J1119">
            <v>2440000</v>
          </cell>
          <cell r="K1119">
            <v>600</v>
          </cell>
          <cell r="L1119">
            <v>1464000</v>
          </cell>
          <cell r="M1119" t="str">
            <v>No.40</v>
          </cell>
        </row>
        <row r="1120">
          <cell r="A1120" t="str">
            <v>철근 구조물헐기</v>
          </cell>
          <cell r="B1120" t="str">
            <v>소형브레커+공기압축기</v>
          </cell>
          <cell r="C1120" t="str">
            <v>M3</v>
          </cell>
          <cell r="D1120">
            <v>2.36</v>
          </cell>
          <cell r="E1120">
            <v>35800</v>
          </cell>
          <cell r="F1120">
            <v>84488</v>
          </cell>
          <cell r="G1120">
            <v>6400</v>
          </cell>
          <cell r="H1120">
            <v>15104</v>
          </cell>
          <cell r="I1120">
            <v>17800</v>
          </cell>
          <cell r="J1120">
            <v>42008</v>
          </cell>
          <cell r="K1120">
            <v>11600</v>
          </cell>
          <cell r="L1120">
            <v>27376</v>
          </cell>
          <cell r="M1120" t="str">
            <v>No.29</v>
          </cell>
        </row>
        <row r="1121">
          <cell r="A1121" t="str">
            <v>무근 구조물헐기</v>
          </cell>
          <cell r="B1121" t="str">
            <v>소형브레커+공기압축기</v>
          </cell>
          <cell r="C1121" t="str">
            <v>M3</v>
          </cell>
          <cell r="D1121">
            <v>0.85</v>
          </cell>
          <cell r="E1121">
            <v>27100</v>
          </cell>
          <cell r="F1121">
            <v>23035</v>
          </cell>
          <cell r="G1121">
            <v>2100</v>
          </cell>
          <cell r="H1121">
            <v>1785</v>
          </cell>
          <cell r="I1121">
            <v>18900</v>
          </cell>
          <cell r="J1121">
            <v>16065</v>
          </cell>
          <cell r="K1121">
            <v>6100</v>
          </cell>
          <cell r="L1121">
            <v>5185</v>
          </cell>
          <cell r="M1121" t="str">
            <v>No.26</v>
          </cell>
        </row>
        <row r="1122">
          <cell r="A1122" t="str">
            <v>폐기물운반</v>
          </cell>
          <cell r="B1122" t="str">
            <v>B.H0.7 + D.T15</v>
          </cell>
          <cell r="C1122" t="str">
            <v>M3</v>
          </cell>
          <cell r="D1122">
            <v>3.21</v>
          </cell>
          <cell r="E1122">
            <v>12300</v>
          </cell>
          <cell r="F1122">
            <v>39483</v>
          </cell>
          <cell r="G1122">
            <v>4600</v>
          </cell>
          <cell r="H1122">
            <v>14766</v>
          </cell>
          <cell r="I1122">
            <v>3500</v>
          </cell>
          <cell r="J1122">
            <v>11235</v>
          </cell>
          <cell r="K1122">
            <v>4200</v>
          </cell>
          <cell r="L1122">
            <v>13482</v>
          </cell>
          <cell r="M1122" t="str">
            <v>#.12</v>
          </cell>
        </row>
        <row r="1123">
          <cell r="A1123" t="str">
            <v>보차도 경계석 헐기 및 설치</v>
          </cell>
          <cell r="B1123" t="str">
            <v>500X200X170</v>
          </cell>
          <cell r="C1123" t="str">
            <v>M</v>
          </cell>
          <cell r="D1123">
            <v>2</v>
          </cell>
          <cell r="E1123">
            <v>24500</v>
          </cell>
          <cell r="F1123">
            <v>49000</v>
          </cell>
          <cell r="G1123">
            <v>7300</v>
          </cell>
          <cell r="H1123">
            <v>14600</v>
          </cell>
          <cell r="I1123">
            <v>13600</v>
          </cell>
          <cell r="J1123">
            <v>27200</v>
          </cell>
          <cell r="K1123">
            <v>3600</v>
          </cell>
          <cell r="L1123">
            <v>7200</v>
          </cell>
          <cell r="M1123" t="str">
            <v>No.68</v>
          </cell>
        </row>
        <row r="1124">
          <cell r="A1124" t="str">
            <v>보도블럭파취복구</v>
          </cell>
          <cell r="C1124" t="str">
            <v>M2</v>
          </cell>
          <cell r="D1124">
            <v>2.67</v>
          </cell>
          <cell r="E1124">
            <v>7400</v>
          </cell>
          <cell r="F1124">
            <v>19758</v>
          </cell>
          <cell r="G1124">
            <v>1800</v>
          </cell>
          <cell r="H1124">
            <v>4806</v>
          </cell>
          <cell r="I1124">
            <v>5600</v>
          </cell>
          <cell r="J1124">
            <v>14952</v>
          </cell>
          <cell r="K1124">
            <v>0</v>
          </cell>
          <cell r="L1124">
            <v>0</v>
          </cell>
          <cell r="M1124" t="str">
            <v>No.69</v>
          </cell>
        </row>
        <row r="1125">
          <cell r="A1125" t="str">
            <v>도로경계석 헐기 및 설치</v>
          </cell>
          <cell r="B1125" t="str">
            <v>500X200X170</v>
          </cell>
          <cell r="C1125" t="str">
            <v>M</v>
          </cell>
          <cell r="D1125">
            <v>2</v>
          </cell>
          <cell r="E1125">
            <v>18600</v>
          </cell>
          <cell r="F1125">
            <v>37200</v>
          </cell>
          <cell r="G1125">
            <v>3900</v>
          </cell>
          <cell r="H1125">
            <v>7800</v>
          </cell>
          <cell r="I1125">
            <v>14700</v>
          </cell>
          <cell r="J1125">
            <v>29400</v>
          </cell>
          <cell r="K1125">
            <v>0</v>
          </cell>
          <cell r="L1125">
            <v>0</v>
          </cell>
          <cell r="M1125" t="str">
            <v>No.70</v>
          </cell>
        </row>
        <row r="1126">
          <cell r="A1126" t="str">
            <v>합판거푸집</v>
          </cell>
          <cell r="B1126" t="str">
            <v>0-7m:6회</v>
          </cell>
          <cell r="C1126" t="str">
            <v>M2</v>
          </cell>
          <cell r="D1126">
            <v>1.21</v>
          </cell>
          <cell r="E1126">
            <v>12000</v>
          </cell>
          <cell r="F1126">
            <v>14520</v>
          </cell>
          <cell r="G1126">
            <v>4000</v>
          </cell>
          <cell r="H1126">
            <v>4840</v>
          </cell>
          <cell r="I1126">
            <v>8000</v>
          </cell>
          <cell r="J1126">
            <v>9680</v>
          </cell>
          <cell r="K1126">
            <v>0</v>
          </cell>
          <cell r="L1126">
            <v>0</v>
          </cell>
          <cell r="M1126" t="str">
            <v>No.11</v>
          </cell>
        </row>
        <row r="1127">
          <cell r="A1127" t="str">
            <v>모래부설(B.H 0.7M3)</v>
          </cell>
          <cell r="B1127" t="str">
            <v>기계90%+인력10%</v>
          </cell>
          <cell r="C1127" t="str">
            <v>M3</v>
          </cell>
          <cell r="D1127">
            <v>0.13</v>
          </cell>
          <cell r="E1127">
            <v>1300</v>
          </cell>
          <cell r="F1127">
            <v>169</v>
          </cell>
          <cell r="G1127">
            <v>200</v>
          </cell>
          <cell r="H1127">
            <v>26</v>
          </cell>
          <cell r="I1127">
            <v>700</v>
          </cell>
          <cell r="J1127">
            <v>91</v>
          </cell>
          <cell r="K1127">
            <v>400</v>
          </cell>
          <cell r="L1127">
            <v>52</v>
          </cell>
          <cell r="M1127" t="str">
            <v>#.14</v>
          </cell>
        </row>
        <row r="1128">
          <cell r="A1128" t="str">
            <v>레미콘타설</v>
          </cell>
          <cell r="B1128" t="str">
            <v>무근구조물</v>
          </cell>
          <cell r="C1128" t="str">
            <v>M3</v>
          </cell>
          <cell r="D1128">
            <v>0.28000000000000003</v>
          </cell>
          <cell r="E1128">
            <v>16000</v>
          </cell>
          <cell r="F1128">
            <v>4480</v>
          </cell>
          <cell r="G1128">
            <v>0</v>
          </cell>
          <cell r="H1128">
            <v>0</v>
          </cell>
          <cell r="I1128">
            <v>16000</v>
          </cell>
          <cell r="J1128">
            <v>4480</v>
          </cell>
          <cell r="K1128">
            <v>0</v>
          </cell>
          <cell r="L1128">
            <v>0</v>
          </cell>
          <cell r="M1128" t="str">
            <v>No.10</v>
          </cell>
        </row>
        <row r="1129">
          <cell r="A1129" t="str">
            <v>P.E관 접합 및 부설</v>
          </cell>
          <cell r="B1129" t="str">
            <v>Φ1000M/M</v>
          </cell>
          <cell r="C1129" t="str">
            <v>개소</v>
          </cell>
          <cell r="D1129">
            <v>665</v>
          </cell>
          <cell r="E1129">
            <v>30200</v>
          </cell>
          <cell r="F1129">
            <v>20083000</v>
          </cell>
          <cell r="G1129">
            <v>0</v>
          </cell>
          <cell r="H1129">
            <v>0</v>
          </cell>
          <cell r="I1129">
            <v>30200</v>
          </cell>
          <cell r="J1129">
            <v>20083000</v>
          </cell>
          <cell r="K1129">
            <v>0</v>
          </cell>
          <cell r="L1129">
            <v>0</v>
          </cell>
          <cell r="M1129" t="str">
            <v>No.53</v>
          </cell>
        </row>
        <row r="1130">
          <cell r="A1130" t="str">
            <v>가성토(토사,B.H0.7)</v>
          </cell>
          <cell r="B1130" t="str">
            <v>현장토유용</v>
          </cell>
          <cell r="C1130" t="str">
            <v>M3</v>
          </cell>
          <cell r="D1130">
            <v>1719</v>
          </cell>
          <cell r="E1130">
            <v>1800</v>
          </cell>
          <cell r="F1130">
            <v>3094200</v>
          </cell>
          <cell r="G1130">
            <v>400</v>
          </cell>
          <cell r="H1130">
            <v>687600</v>
          </cell>
          <cell r="I1130">
            <v>700</v>
          </cell>
          <cell r="J1130">
            <v>1203300</v>
          </cell>
          <cell r="K1130">
            <v>700</v>
          </cell>
          <cell r="L1130">
            <v>1203300</v>
          </cell>
          <cell r="M1130" t="str">
            <v>#.20</v>
          </cell>
        </row>
        <row r="1131">
          <cell r="A1131" t="str">
            <v>P.P 마대쌓기 및 헐기</v>
          </cell>
          <cell r="C1131" t="str">
            <v>M2</v>
          </cell>
          <cell r="D1131">
            <v>1281.27</v>
          </cell>
          <cell r="E1131">
            <v>53000</v>
          </cell>
          <cell r="F1131">
            <v>67907310</v>
          </cell>
          <cell r="G1131">
            <v>8900</v>
          </cell>
          <cell r="H1131">
            <v>11403303</v>
          </cell>
          <cell r="I1131">
            <v>44100</v>
          </cell>
          <cell r="J1131">
            <v>56504007</v>
          </cell>
          <cell r="K1131">
            <v>0</v>
          </cell>
          <cell r="L1131">
            <v>0</v>
          </cell>
          <cell r="M1131" t="str">
            <v>#.21</v>
          </cell>
        </row>
        <row r="1132">
          <cell r="A1132" t="str">
            <v>양생(비닐)</v>
          </cell>
          <cell r="C1132" t="str">
            <v>M2</v>
          </cell>
          <cell r="D1132">
            <v>1281.27</v>
          </cell>
          <cell r="E1132">
            <v>900</v>
          </cell>
          <cell r="F1132">
            <v>1153143</v>
          </cell>
          <cell r="G1132">
            <v>700</v>
          </cell>
          <cell r="H1132">
            <v>896889</v>
          </cell>
          <cell r="I1132">
            <v>200</v>
          </cell>
          <cell r="J1132">
            <v>256254</v>
          </cell>
          <cell r="K1132">
            <v>0</v>
          </cell>
          <cell r="L1132">
            <v>0</v>
          </cell>
          <cell r="M1132" t="str">
            <v>No.8</v>
          </cell>
        </row>
        <row r="1134">
          <cell r="A1134" t="str">
            <v>7. 운 반 공</v>
          </cell>
          <cell r="F1134">
            <v>2878694</v>
          </cell>
          <cell r="H1134">
            <v>849200</v>
          </cell>
          <cell r="J1134">
            <v>926400</v>
          </cell>
          <cell r="L1134">
            <v>1103094</v>
          </cell>
        </row>
        <row r="1135">
          <cell r="A1135" t="str">
            <v>철근운반</v>
          </cell>
          <cell r="C1135" t="str">
            <v>TON</v>
          </cell>
          <cell r="D1135">
            <v>6.766</v>
          </cell>
          <cell r="E1135">
            <v>9000</v>
          </cell>
          <cell r="F1135">
            <v>60894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9000</v>
          </cell>
          <cell r="L1135">
            <v>60894</v>
          </cell>
          <cell r="M1135" t="str">
            <v>#.15</v>
          </cell>
        </row>
        <row r="1136">
          <cell r="A1136" t="str">
            <v>보조기층운반</v>
          </cell>
          <cell r="C1136" t="str">
            <v>M3</v>
          </cell>
          <cell r="D1136">
            <v>386</v>
          </cell>
          <cell r="E1136">
            <v>7300</v>
          </cell>
          <cell r="F1136">
            <v>2817800</v>
          </cell>
          <cell r="G1136">
            <v>2200</v>
          </cell>
          <cell r="H1136">
            <v>849200</v>
          </cell>
          <cell r="I1136">
            <v>2400</v>
          </cell>
          <cell r="J1136">
            <v>926400</v>
          </cell>
          <cell r="K1136">
            <v>2700</v>
          </cell>
          <cell r="L1136">
            <v>1042200</v>
          </cell>
          <cell r="M1136" t="str">
            <v>#.18</v>
          </cell>
        </row>
        <row r="1147">
          <cell r="A1147" t="str">
            <v>⊙H-LINE  사급자재비</v>
          </cell>
          <cell r="C1147" t="str">
            <v>식</v>
          </cell>
          <cell r="D1147">
            <v>1</v>
          </cell>
          <cell r="F1147">
            <v>122117450</v>
          </cell>
          <cell r="H1147">
            <v>122117450</v>
          </cell>
          <cell r="J1147">
            <v>0</v>
          </cell>
          <cell r="L1147">
            <v>0</v>
          </cell>
        </row>
        <row r="1149">
          <cell r="A1149" t="str">
            <v>모  래</v>
          </cell>
          <cell r="C1149" t="str">
            <v>M3</v>
          </cell>
          <cell r="D1149">
            <v>419</v>
          </cell>
          <cell r="E1149">
            <v>17000</v>
          </cell>
          <cell r="F1149">
            <v>7123000</v>
          </cell>
          <cell r="G1149">
            <v>17000</v>
          </cell>
          <cell r="H1149">
            <v>7123000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</row>
        <row r="1150">
          <cell r="A1150" t="str">
            <v>잡  석</v>
          </cell>
          <cell r="C1150" t="str">
            <v>M3</v>
          </cell>
          <cell r="D1150">
            <v>0.95</v>
          </cell>
          <cell r="E1150">
            <v>7000</v>
          </cell>
          <cell r="F1150">
            <v>6650</v>
          </cell>
          <cell r="G1150">
            <v>7000</v>
          </cell>
          <cell r="H1150">
            <v>6650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아스팔트유제</v>
          </cell>
          <cell r="B1151" t="str">
            <v>RSC-4</v>
          </cell>
          <cell r="C1151" t="str">
            <v>DRUM</v>
          </cell>
          <cell r="D1151">
            <v>22.7</v>
          </cell>
          <cell r="E1151">
            <v>52000</v>
          </cell>
          <cell r="F1151">
            <v>1180400</v>
          </cell>
          <cell r="G1151">
            <v>52000</v>
          </cell>
          <cell r="H1151">
            <v>1180400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</row>
        <row r="1152">
          <cell r="A1152" t="str">
            <v>아스팔트유제</v>
          </cell>
          <cell r="B1152" t="str">
            <v>MC-1</v>
          </cell>
          <cell r="C1152" t="str">
            <v>DRUM</v>
          </cell>
          <cell r="D1152">
            <v>12.1</v>
          </cell>
          <cell r="E1152">
            <v>58000</v>
          </cell>
          <cell r="F1152">
            <v>701800</v>
          </cell>
          <cell r="G1152">
            <v>58000</v>
          </cell>
          <cell r="H1152">
            <v>701800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이중벽 P.E관</v>
          </cell>
          <cell r="B1153" t="str">
            <v>Φ250M/M</v>
          </cell>
          <cell r="C1153" t="str">
            <v>본</v>
          </cell>
          <cell r="D1153">
            <v>409</v>
          </cell>
          <cell r="E1153">
            <v>127200</v>
          </cell>
          <cell r="F1153">
            <v>52024800</v>
          </cell>
          <cell r="G1153">
            <v>127200</v>
          </cell>
          <cell r="H1153">
            <v>52024800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</row>
        <row r="1154">
          <cell r="A1154" t="str">
            <v>P.E관(5회 사용)</v>
          </cell>
          <cell r="B1154" t="str">
            <v>Φ1000M/M</v>
          </cell>
          <cell r="C1154" t="str">
            <v>본</v>
          </cell>
          <cell r="D1154">
            <v>57</v>
          </cell>
          <cell r="E1154">
            <v>948400</v>
          </cell>
          <cell r="F1154">
            <v>54058800</v>
          </cell>
          <cell r="G1154">
            <v>948400</v>
          </cell>
          <cell r="H1154">
            <v>54058800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</row>
        <row r="1155">
          <cell r="A1155" t="str">
            <v>이중벽 P.E관 지수단관</v>
          </cell>
          <cell r="B1155" t="str">
            <v>Φ250M/M</v>
          </cell>
          <cell r="C1155" t="str">
            <v>EA</v>
          </cell>
          <cell r="D1155">
            <v>128</v>
          </cell>
          <cell r="E1155">
            <v>34900</v>
          </cell>
          <cell r="F1155">
            <v>4467200</v>
          </cell>
          <cell r="G1155">
            <v>34900</v>
          </cell>
          <cell r="H1155">
            <v>4467200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이중벽 P.E 곡관</v>
          </cell>
          <cell r="B1156" t="str">
            <v>Φ250M/MX45</v>
          </cell>
          <cell r="C1156" t="str">
            <v>EA</v>
          </cell>
          <cell r="D1156">
            <v>2</v>
          </cell>
          <cell r="E1156">
            <v>61500</v>
          </cell>
          <cell r="F1156">
            <v>123000</v>
          </cell>
          <cell r="G1156">
            <v>61500</v>
          </cell>
          <cell r="H1156">
            <v>123000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보조기층제</v>
          </cell>
          <cell r="C1157" t="str">
            <v>M3</v>
          </cell>
          <cell r="D1157">
            <v>386</v>
          </cell>
          <cell r="E1157">
            <v>6300</v>
          </cell>
          <cell r="F1157">
            <v>2431800</v>
          </cell>
          <cell r="G1157">
            <v>6300</v>
          </cell>
          <cell r="H1157">
            <v>2431800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</row>
        <row r="1169">
          <cell r="A1169" t="str">
            <v>《 중  계  펌  프  장 》</v>
          </cell>
          <cell r="C1169" t="str">
            <v>식</v>
          </cell>
          <cell r="D1169">
            <v>1</v>
          </cell>
          <cell r="F1169">
            <v>740640367</v>
          </cell>
          <cell r="H1169">
            <v>164198539</v>
          </cell>
          <cell r="J1169">
            <v>491852187</v>
          </cell>
          <cell r="L1169">
            <v>84589641</v>
          </cell>
        </row>
        <row r="1170">
          <cell r="A1170" t="str">
            <v>Ⅰ.서호 중계펌프장(토목)</v>
          </cell>
          <cell r="C1170" t="str">
            <v>식</v>
          </cell>
          <cell r="D1170">
            <v>1</v>
          </cell>
          <cell r="F1170">
            <v>42134049</v>
          </cell>
          <cell r="H1170">
            <v>9364013</v>
          </cell>
          <cell r="J1170">
            <v>28211789</v>
          </cell>
          <cell r="L1170">
            <v>4558247</v>
          </cell>
        </row>
        <row r="1171">
          <cell r="A1171" t="str">
            <v>Ⅱ.법환 중계펌프장(토목)</v>
          </cell>
          <cell r="C1171" t="str">
            <v>식</v>
          </cell>
          <cell r="D1171">
            <v>1</v>
          </cell>
          <cell r="F1171">
            <v>57491452</v>
          </cell>
          <cell r="H1171">
            <v>14925113</v>
          </cell>
          <cell r="J1171">
            <v>38212150</v>
          </cell>
          <cell r="L1171">
            <v>4354189</v>
          </cell>
        </row>
        <row r="1172">
          <cell r="A1172" t="str">
            <v>Ⅲ.강정 중계펌프장(토목)</v>
          </cell>
          <cell r="C1172" t="str">
            <v>식</v>
          </cell>
          <cell r="D1172">
            <v>1</v>
          </cell>
          <cell r="F1172">
            <v>175803065</v>
          </cell>
          <cell r="H1172">
            <v>34845977</v>
          </cell>
          <cell r="J1172">
            <v>119005590</v>
          </cell>
          <cell r="L1172">
            <v>21951498</v>
          </cell>
        </row>
        <row r="1173">
          <cell r="A1173" t="str">
            <v>Ⅳ.월평 중계펌프장(토목)</v>
          </cell>
          <cell r="C1173" t="str">
            <v>식</v>
          </cell>
          <cell r="D1173">
            <v>1</v>
          </cell>
          <cell r="F1173">
            <v>146259644</v>
          </cell>
          <cell r="H1173">
            <v>31989000</v>
          </cell>
          <cell r="J1173">
            <v>92839934</v>
          </cell>
          <cell r="L1173">
            <v>21430710</v>
          </cell>
        </row>
        <row r="1174">
          <cell r="A1174" t="str">
            <v>Ⅴ.중문동부 중계펌프장(토목)</v>
          </cell>
          <cell r="C1174" t="str">
            <v>식</v>
          </cell>
          <cell r="D1174">
            <v>1</v>
          </cell>
          <cell r="F1174">
            <v>204739233</v>
          </cell>
          <cell r="H1174">
            <v>39133896</v>
          </cell>
          <cell r="J1174">
            <v>148125384</v>
          </cell>
          <cell r="L1174">
            <v>17479953</v>
          </cell>
        </row>
        <row r="1175">
          <cell r="A1175" t="str">
            <v>Ⅵ.부 대 공</v>
          </cell>
          <cell r="C1175" t="str">
            <v>식</v>
          </cell>
          <cell r="D1175">
            <v>1</v>
          </cell>
          <cell r="F1175">
            <v>114212924</v>
          </cell>
          <cell r="H1175">
            <v>33940540</v>
          </cell>
          <cell r="J1175">
            <v>65457340</v>
          </cell>
          <cell r="L1175">
            <v>14815044</v>
          </cell>
        </row>
        <row r="1191">
          <cell r="A1191" t="str">
            <v>Ⅰ.서호 중계펌프장(토목)</v>
          </cell>
          <cell r="C1191" t="str">
            <v>식</v>
          </cell>
          <cell r="D1191">
            <v>1</v>
          </cell>
          <cell r="F1191">
            <v>42134049</v>
          </cell>
          <cell r="H1191">
            <v>9364013</v>
          </cell>
          <cell r="J1191">
            <v>28211789</v>
          </cell>
          <cell r="L1191">
            <v>4558247</v>
          </cell>
        </row>
        <row r="1193">
          <cell r="A1193" t="str">
            <v>1. 토    공</v>
          </cell>
          <cell r="F1193">
            <v>12950001</v>
          </cell>
          <cell r="H1193">
            <v>2386578</v>
          </cell>
          <cell r="J1193">
            <v>6753435</v>
          </cell>
          <cell r="L1193">
            <v>3809988</v>
          </cell>
        </row>
        <row r="1194">
          <cell r="A1194" t="str">
            <v>터파기:토사(육상),기계80+인력20</v>
          </cell>
          <cell r="B1194" t="str">
            <v>B.H 0.7㎥</v>
          </cell>
          <cell r="C1194" t="str">
            <v>M3</v>
          </cell>
          <cell r="D1194">
            <v>38.1</v>
          </cell>
          <cell r="E1194">
            <v>2000</v>
          </cell>
          <cell r="F1194">
            <v>76200</v>
          </cell>
          <cell r="G1194">
            <v>100</v>
          </cell>
          <cell r="H1194">
            <v>3810</v>
          </cell>
          <cell r="I1194">
            <v>1600</v>
          </cell>
          <cell r="J1194">
            <v>60960</v>
          </cell>
          <cell r="K1194">
            <v>300</v>
          </cell>
          <cell r="L1194">
            <v>11430</v>
          </cell>
          <cell r="M1194" t="str">
            <v>#.2</v>
          </cell>
        </row>
        <row r="1195">
          <cell r="A1195" t="str">
            <v>터파기(인력)</v>
          </cell>
          <cell r="B1195" t="str">
            <v>토사,0-1m</v>
          </cell>
          <cell r="C1195" t="str">
            <v>M3</v>
          </cell>
          <cell r="D1195">
            <v>201.79</v>
          </cell>
          <cell r="E1195">
            <v>8800</v>
          </cell>
          <cell r="F1195">
            <v>1775752</v>
          </cell>
          <cell r="G1195">
            <v>0</v>
          </cell>
          <cell r="H1195">
            <v>0</v>
          </cell>
          <cell r="I1195">
            <v>8800</v>
          </cell>
          <cell r="J1195">
            <v>1775752</v>
          </cell>
          <cell r="K1195">
            <v>0</v>
          </cell>
          <cell r="L1195">
            <v>0</v>
          </cell>
          <cell r="M1195" t="str">
            <v>No.54</v>
          </cell>
        </row>
        <row r="1196">
          <cell r="A1196" t="str">
            <v>기계터파기(연암)</v>
          </cell>
          <cell r="B1196" t="str">
            <v>B.H0.7+브레이커</v>
          </cell>
          <cell r="C1196" t="str">
            <v>M3</v>
          </cell>
          <cell r="D1196">
            <v>291.39999999999998</v>
          </cell>
          <cell r="E1196">
            <v>18400</v>
          </cell>
          <cell r="F1196">
            <v>5361760</v>
          </cell>
          <cell r="G1196">
            <v>2800</v>
          </cell>
          <cell r="H1196">
            <v>815920</v>
          </cell>
          <cell r="I1196">
            <v>7300</v>
          </cell>
          <cell r="J1196">
            <v>2127220</v>
          </cell>
          <cell r="K1196">
            <v>8300</v>
          </cell>
          <cell r="L1196">
            <v>2418620</v>
          </cell>
          <cell r="M1196" t="str">
            <v>#.3</v>
          </cell>
        </row>
        <row r="1197">
          <cell r="A1197" t="str">
            <v>되메우기 및 다짐</v>
          </cell>
          <cell r="B1197" t="str">
            <v>B.H 0.7+플래이트 콤펙터</v>
          </cell>
          <cell r="C1197" t="str">
            <v>M3</v>
          </cell>
          <cell r="D1197">
            <v>199.25</v>
          </cell>
          <cell r="E1197">
            <v>3500</v>
          </cell>
          <cell r="F1197">
            <v>697375</v>
          </cell>
          <cell r="G1197">
            <v>400</v>
          </cell>
          <cell r="H1197">
            <v>79700</v>
          </cell>
          <cell r="I1197">
            <v>2600</v>
          </cell>
          <cell r="J1197">
            <v>518050</v>
          </cell>
          <cell r="K1197">
            <v>500</v>
          </cell>
          <cell r="L1197">
            <v>99625</v>
          </cell>
          <cell r="M1197" t="str">
            <v>#.4</v>
          </cell>
        </row>
        <row r="1198">
          <cell r="A1198" t="str">
            <v>되메우기</v>
          </cell>
          <cell r="B1198" t="str">
            <v>인력</v>
          </cell>
          <cell r="C1198" t="str">
            <v>M3</v>
          </cell>
          <cell r="D1198">
            <v>196.92</v>
          </cell>
          <cell r="E1198">
            <v>3400</v>
          </cell>
          <cell r="F1198">
            <v>669528</v>
          </cell>
          <cell r="G1198">
            <v>0</v>
          </cell>
          <cell r="H1198">
            <v>0</v>
          </cell>
          <cell r="I1198">
            <v>3400</v>
          </cell>
          <cell r="J1198">
            <v>669528</v>
          </cell>
          <cell r="K1198">
            <v>0</v>
          </cell>
          <cell r="L1198">
            <v>0</v>
          </cell>
          <cell r="M1198" t="str">
            <v>No.72</v>
          </cell>
        </row>
        <row r="1199">
          <cell r="A1199" t="str">
            <v>사토운반:토사</v>
          </cell>
          <cell r="B1199" t="str">
            <v>B.H0.7 + D.T15</v>
          </cell>
          <cell r="C1199" t="str">
            <v>M3</v>
          </cell>
          <cell r="D1199">
            <v>50.79</v>
          </cell>
          <cell r="E1199">
            <v>2500</v>
          </cell>
          <cell r="F1199">
            <v>126975</v>
          </cell>
          <cell r="G1199">
            <v>900</v>
          </cell>
          <cell r="H1199">
            <v>45711</v>
          </cell>
          <cell r="I1199">
            <v>700</v>
          </cell>
          <cell r="J1199">
            <v>35553</v>
          </cell>
          <cell r="K1199">
            <v>900</v>
          </cell>
          <cell r="L1199">
            <v>45711</v>
          </cell>
          <cell r="M1199" t="str">
            <v>#.26</v>
          </cell>
        </row>
        <row r="1200">
          <cell r="A1200" t="str">
            <v>사토운반:연암</v>
          </cell>
          <cell r="B1200" t="str">
            <v>B.H0.7 + D.T15</v>
          </cell>
          <cell r="C1200" t="str">
            <v>M3</v>
          </cell>
          <cell r="D1200">
            <v>291.39999999999998</v>
          </cell>
          <cell r="E1200">
            <v>12000</v>
          </cell>
          <cell r="F1200">
            <v>3496800</v>
          </cell>
          <cell r="G1200">
            <v>4500</v>
          </cell>
          <cell r="H1200">
            <v>1311300</v>
          </cell>
          <cell r="I1200">
            <v>3500</v>
          </cell>
          <cell r="J1200">
            <v>1019900</v>
          </cell>
          <cell r="K1200">
            <v>4000</v>
          </cell>
          <cell r="L1200">
            <v>1165600</v>
          </cell>
          <cell r="M1200" t="str">
            <v>#.7</v>
          </cell>
        </row>
        <row r="1201">
          <cell r="A1201" t="str">
            <v>절토(토사)</v>
          </cell>
          <cell r="B1201" t="str">
            <v>B.H0.7M3</v>
          </cell>
          <cell r="C1201" t="str">
            <v>M3</v>
          </cell>
          <cell r="D1201">
            <v>207.07</v>
          </cell>
          <cell r="E1201">
            <v>600</v>
          </cell>
          <cell r="F1201">
            <v>124242</v>
          </cell>
          <cell r="G1201">
            <v>100</v>
          </cell>
          <cell r="H1201">
            <v>20707</v>
          </cell>
          <cell r="I1201">
            <v>300</v>
          </cell>
          <cell r="J1201">
            <v>62121</v>
          </cell>
          <cell r="K1201">
            <v>200</v>
          </cell>
          <cell r="L1201">
            <v>41414</v>
          </cell>
          <cell r="M1201" t="str">
            <v>#.27</v>
          </cell>
        </row>
        <row r="1202">
          <cell r="A1202" t="str">
            <v>평떼붙임</v>
          </cell>
          <cell r="C1202" t="str">
            <v>M2</v>
          </cell>
          <cell r="D1202">
            <v>21.15</v>
          </cell>
          <cell r="E1202">
            <v>5900</v>
          </cell>
          <cell r="F1202">
            <v>124785</v>
          </cell>
          <cell r="G1202">
            <v>3000</v>
          </cell>
          <cell r="H1202">
            <v>63450</v>
          </cell>
          <cell r="I1202">
            <v>2900</v>
          </cell>
          <cell r="J1202">
            <v>61335</v>
          </cell>
          <cell r="K1202">
            <v>0</v>
          </cell>
          <cell r="L1202">
            <v>0</v>
          </cell>
          <cell r="M1202" t="str">
            <v>#.28</v>
          </cell>
        </row>
        <row r="1203">
          <cell r="A1203" t="str">
            <v>바닥면 고르기</v>
          </cell>
          <cell r="B1203" t="str">
            <v>연암</v>
          </cell>
          <cell r="C1203" t="str">
            <v>M2</v>
          </cell>
          <cell r="D1203">
            <v>91.96</v>
          </cell>
          <cell r="E1203">
            <v>5400</v>
          </cell>
          <cell r="F1203">
            <v>496584</v>
          </cell>
          <cell r="G1203">
            <v>500</v>
          </cell>
          <cell r="H1203">
            <v>45980</v>
          </cell>
          <cell r="I1203">
            <v>4600</v>
          </cell>
          <cell r="J1203">
            <v>423016</v>
          </cell>
          <cell r="K1203">
            <v>300</v>
          </cell>
          <cell r="L1203">
            <v>27588</v>
          </cell>
          <cell r="M1203" t="str">
            <v>No.2</v>
          </cell>
        </row>
        <row r="1205">
          <cell r="A1205" t="str">
            <v>2. 구조물공</v>
          </cell>
          <cell r="F1205">
            <v>16979104</v>
          </cell>
          <cell r="H1205">
            <v>2989051</v>
          </cell>
          <cell r="J1205">
            <v>13730471</v>
          </cell>
          <cell r="L1205">
            <v>259582</v>
          </cell>
        </row>
        <row r="1206">
          <cell r="A1206" t="str">
            <v>레미콘타설</v>
          </cell>
          <cell r="B1206" t="str">
            <v>무근구조물</v>
          </cell>
          <cell r="C1206" t="str">
            <v>M3</v>
          </cell>
          <cell r="D1206">
            <v>7.4</v>
          </cell>
          <cell r="E1206">
            <v>16000</v>
          </cell>
          <cell r="F1206">
            <v>118400</v>
          </cell>
          <cell r="G1206">
            <v>0</v>
          </cell>
          <cell r="H1206">
            <v>0</v>
          </cell>
          <cell r="I1206">
            <v>16000</v>
          </cell>
          <cell r="J1206">
            <v>118400</v>
          </cell>
          <cell r="K1206">
            <v>0</v>
          </cell>
          <cell r="L1206">
            <v>0</v>
          </cell>
          <cell r="M1206" t="str">
            <v>No.10</v>
          </cell>
        </row>
        <row r="1207">
          <cell r="A1207" t="str">
            <v>레미콘타설</v>
          </cell>
          <cell r="B1207" t="str">
            <v>철근구조물</v>
          </cell>
          <cell r="C1207" t="str">
            <v>M3</v>
          </cell>
          <cell r="D1207">
            <v>63.83</v>
          </cell>
          <cell r="E1207">
            <v>21700</v>
          </cell>
          <cell r="F1207">
            <v>1385111</v>
          </cell>
          <cell r="G1207">
            <v>400</v>
          </cell>
          <cell r="H1207">
            <v>25532</v>
          </cell>
          <cell r="I1207">
            <v>21000</v>
          </cell>
          <cell r="J1207">
            <v>1340430</v>
          </cell>
          <cell r="K1207">
            <v>300</v>
          </cell>
          <cell r="L1207">
            <v>19149</v>
          </cell>
          <cell r="M1207" t="str">
            <v>No.14</v>
          </cell>
        </row>
        <row r="1208">
          <cell r="A1208" t="str">
            <v>합판거푸집</v>
          </cell>
          <cell r="B1208" t="str">
            <v>0-7m:6회</v>
          </cell>
          <cell r="C1208" t="str">
            <v>M2</v>
          </cell>
          <cell r="D1208">
            <v>3.4</v>
          </cell>
          <cell r="E1208">
            <v>12000</v>
          </cell>
          <cell r="F1208">
            <v>40800</v>
          </cell>
          <cell r="G1208">
            <v>4000</v>
          </cell>
          <cell r="H1208">
            <v>13600</v>
          </cell>
          <cell r="I1208">
            <v>8000</v>
          </cell>
          <cell r="J1208">
            <v>27200</v>
          </cell>
          <cell r="K1208">
            <v>0</v>
          </cell>
          <cell r="L1208">
            <v>0</v>
          </cell>
          <cell r="M1208" t="str">
            <v>No.11</v>
          </cell>
        </row>
        <row r="1209">
          <cell r="A1209" t="str">
            <v>합판거푸집</v>
          </cell>
          <cell r="B1209" t="str">
            <v>0-7m:3회</v>
          </cell>
          <cell r="C1209" t="str">
            <v>M2</v>
          </cell>
          <cell r="D1209">
            <v>98.72</v>
          </cell>
          <cell r="E1209">
            <v>17100</v>
          </cell>
          <cell r="F1209">
            <v>1688112</v>
          </cell>
          <cell r="G1209">
            <v>5300</v>
          </cell>
          <cell r="H1209">
            <v>523216</v>
          </cell>
          <cell r="I1209">
            <v>11800</v>
          </cell>
          <cell r="J1209">
            <v>1164896</v>
          </cell>
          <cell r="K1209">
            <v>0</v>
          </cell>
          <cell r="L1209">
            <v>0</v>
          </cell>
          <cell r="M1209" t="str">
            <v>No.15</v>
          </cell>
        </row>
        <row r="1210">
          <cell r="A1210" t="str">
            <v>폼타이 합판거푸집</v>
          </cell>
          <cell r="B1210" t="str">
            <v>0-7m:T=400:3회</v>
          </cell>
          <cell r="C1210" t="str">
            <v>M2</v>
          </cell>
          <cell r="D1210">
            <v>74.98</v>
          </cell>
          <cell r="E1210">
            <v>18500</v>
          </cell>
          <cell r="F1210">
            <v>1387130</v>
          </cell>
          <cell r="G1210">
            <v>6600</v>
          </cell>
          <cell r="H1210">
            <v>494868</v>
          </cell>
          <cell r="I1210">
            <v>11900</v>
          </cell>
          <cell r="J1210">
            <v>892262</v>
          </cell>
          <cell r="K1210">
            <v>0</v>
          </cell>
          <cell r="L1210">
            <v>0</v>
          </cell>
          <cell r="M1210" t="str">
            <v>No.73</v>
          </cell>
        </row>
        <row r="1211">
          <cell r="A1211" t="str">
            <v>폼타이 합판거푸집</v>
          </cell>
          <cell r="B1211" t="str">
            <v>0-7m:T=300:3회</v>
          </cell>
          <cell r="C1211" t="str">
            <v>M2</v>
          </cell>
          <cell r="D1211">
            <v>11.96</v>
          </cell>
          <cell r="E1211">
            <v>18600</v>
          </cell>
          <cell r="F1211">
            <v>222456</v>
          </cell>
          <cell r="G1211">
            <v>6600</v>
          </cell>
          <cell r="H1211">
            <v>78936</v>
          </cell>
          <cell r="I1211">
            <v>12000</v>
          </cell>
          <cell r="J1211">
            <v>143520</v>
          </cell>
          <cell r="K1211">
            <v>0</v>
          </cell>
          <cell r="L1211">
            <v>0</v>
          </cell>
          <cell r="M1211" t="str">
            <v>No.74</v>
          </cell>
        </row>
        <row r="1212">
          <cell r="A1212" t="str">
            <v>강관동바리(3개월)</v>
          </cell>
          <cell r="B1212" t="str">
            <v>H=0-4.2M</v>
          </cell>
          <cell r="C1212" t="str">
            <v>공M3</v>
          </cell>
          <cell r="D1212">
            <v>46.83</v>
          </cell>
          <cell r="E1212">
            <v>6300</v>
          </cell>
          <cell r="F1212">
            <v>295029</v>
          </cell>
          <cell r="G1212">
            <v>200</v>
          </cell>
          <cell r="H1212">
            <v>9366</v>
          </cell>
          <cell r="I1212">
            <v>6100</v>
          </cell>
          <cell r="J1212">
            <v>285663</v>
          </cell>
          <cell r="K1212">
            <v>0</v>
          </cell>
          <cell r="L1212">
            <v>0</v>
          </cell>
          <cell r="M1212" t="str">
            <v>No.21</v>
          </cell>
        </row>
        <row r="1213">
          <cell r="A1213" t="str">
            <v>강관비계</v>
          </cell>
          <cell r="B1213" t="str">
            <v>3개월</v>
          </cell>
          <cell r="C1213" t="str">
            <v>M2</v>
          </cell>
          <cell r="D1213">
            <v>70.36</v>
          </cell>
          <cell r="E1213">
            <v>9200</v>
          </cell>
          <cell r="F1213">
            <v>647312</v>
          </cell>
          <cell r="G1213">
            <v>2300</v>
          </cell>
          <cell r="H1213">
            <v>161828</v>
          </cell>
          <cell r="I1213">
            <v>6600</v>
          </cell>
          <cell r="J1213">
            <v>464376</v>
          </cell>
          <cell r="K1213">
            <v>300</v>
          </cell>
          <cell r="L1213">
            <v>21108</v>
          </cell>
          <cell r="M1213" t="str">
            <v>No.33</v>
          </cell>
        </row>
        <row r="1214">
          <cell r="A1214" t="str">
            <v>시공이음 설치</v>
          </cell>
          <cell r="B1214" t="str">
            <v>PVC,B=230X5mm</v>
          </cell>
          <cell r="C1214" t="str">
            <v>M</v>
          </cell>
          <cell r="D1214">
            <v>32</v>
          </cell>
          <cell r="E1214">
            <v>14600</v>
          </cell>
          <cell r="F1214">
            <v>467200</v>
          </cell>
          <cell r="G1214">
            <v>3400</v>
          </cell>
          <cell r="H1214">
            <v>108800</v>
          </cell>
          <cell r="I1214">
            <v>11200</v>
          </cell>
          <cell r="J1214">
            <v>358400</v>
          </cell>
          <cell r="K1214">
            <v>0</v>
          </cell>
          <cell r="L1214">
            <v>0</v>
          </cell>
          <cell r="M1214" t="str">
            <v>No.75</v>
          </cell>
        </row>
        <row r="1215">
          <cell r="A1215" t="str">
            <v>시공이음면정리(치핑)</v>
          </cell>
          <cell r="B1215" t="str">
            <v>인력</v>
          </cell>
          <cell r="C1215" t="str">
            <v>M2</v>
          </cell>
          <cell r="D1215">
            <v>33.33</v>
          </cell>
          <cell r="E1215">
            <v>19000</v>
          </cell>
          <cell r="F1215">
            <v>633270</v>
          </cell>
          <cell r="G1215">
            <v>500</v>
          </cell>
          <cell r="H1215">
            <v>16665</v>
          </cell>
          <cell r="I1215">
            <v>18500</v>
          </cell>
          <cell r="J1215">
            <v>616605</v>
          </cell>
          <cell r="K1215">
            <v>0</v>
          </cell>
          <cell r="L1215">
            <v>0</v>
          </cell>
          <cell r="M1215" t="str">
            <v>No.22</v>
          </cell>
        </row>
        <row r="1216">
          <cell r="A1216" t="str">
            <v>스페이서(T=110MM)</v>
          </cell>
          <cell r="C1216" t="str">
            <v>EA</v>
          </cell>
          <cell r="D1216">
            <v>182</v>
          </cell>
          <cell r="E1216">
            <v>90</v>
          </cell>
          <cell r="F1216">
            <v>16380</v>
          </cell>
          <cell r="G1216">
            <v>90</v>
          </cell>
          <cell r="H1216">
            <v>16380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A1217" t="str">
            <v>스페이서(T=80MM)</v>
          </cell>
          <cell r="C1217" t="str">
            <v>EA</v>
          </cell>
          <cell r="D1217">
            <v>490</v>
          </cell>
          <cell r="E1217">
            <v>60</v>
          </cell>
          <cell r="F1217">
            <v>29400</v>
          </cell>
          <cell r="G1217">
            <v>60</v>
          </cell>
          <cell r="H1217">
            <v>29400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18">
          <cell r="A1218" t="str">
            <v>폼타이거푸집 구멍체움</v>
          </cell>
          <cell r="C1218" t="str">
            <v>EA</v>
          </cell>
          <cell r="D1218">
            <v>96</v>
          </cell>
          <cell r="E1218">
            <v>250</v>
          </cell>
          <cell r="F1218">
            <v>24000</v>
          </cell>
          <cell r="G1218">
            <v>0</v>
          </cell>
          <cell r="H1218">
            <v>0</v>
          </cell>
          <cell r="I1218">
            <v>250</v>
          </cell>
          <cell r="J1218">
            <v>24000</v>
          </cell>
          <cell r="K1218">
            <v>0</v>
          </cell>
          <cell r="L1218">
            <v>0</v>
          </cell>
          <cell r="M1218" t="str">
            <v>No.76</v>
          </cell>
        </row>
        <row r="1219">
          <cell r="A1219" t="str">
            <v>에폭시방수</v>
          </cell>
          <cell r="B1219" t="str">
            <v>수용성에폭시3회</v>
          </cell>
          <cell r="C1219" t="str">
            <v>M2</v>
          </cell>
          <cell r="D1219">
            <v>58.1</v>
          </cell>
          <cell r="E1219">
            <v>19600</v>
          </cell>
          <cell r="F1219">
            <v>1138760</v>
          </cell>
          <cell r="G1219">
            <v>10300</v>
          </cell>
          <cell r="H1219">
            <v>598430</v>
          </cell>
          <cell r="I1219">
            <v>9300</v>
          </cell>
          <cell r="J1219">
            <v>540330</v>
          </cell>
          <cell r="K1219">
            <v>0</v>
          </cell>
          <cell r="L1219">
            <v>0</v>
          </cell>
          <cell r="M1219" t="str">
            <v>No.77</v>
          </cell>
        </row>
        <row r="1220">
          <cell r="A1220" t="str">
            <v>S.T.S Plate C.설치(TYPE-D)</v>
          </cell>
          <cell r="B1220" t="str">
            <v>1200X1000</v>
          </cell>
          <cell r="C1220" t="str">
            <v>EA</v>
          </cell>
          <cell r="D1220">
            <v>3</v>
          </cell>
          <cell r="E1220">
            <v>249900</v>
          </cell>
          <cell r="F1220">
            <v>749700</v>
          </cell>
          <cell r="G1220">
            <v>150000</v>
          </cell>
          <cell r="H1220">
            <v>450000</v>
          </cell>
          <cell r="I1220">
            <v>86700</v>
          </cell>
          <cell r="J1220">
            <v>260100</v>
          </cell>
          <cell r="K1220">
            <v>13200</v>
          </cell>
          <cell r="L1220">
            <v>39600</v>
          </cell>
          <cell r="M1220" t="str">
            <v>No.78</v>
          </cell>
        </row>
        <row r="1221">
          <cell r="A1221" t="str">
            <v>S.T.S Plate C.설치(TYPE-A)</v>
          </cell>
          <cell r="B1221" t="str">
            <v>800X800</v>
          </cell>
          <cell r="C1221" t="str">
            <v>EA</v>
          </cell>
          <cell r="D1221">
            <v>2</v>
          </cell>
          <cell r="E1221">
            <v>196100</v>
          </cell>
          <cell r="F1221">
            <v>392200</v>
          </cell>
          <cell r="G1221">
            <v>100000</v>
          </cell>
          <cell r="H1221">
            <v>200000</v>
          </cell>
          <cell r="I1221">
            <v>85300</v>
          </cell>
          <cell r="J1221">
            <v>170600</v>
          </cell>
          <cell r="K1221">
            <v>10800</v>
          </cell>
          <cell r="L1221">
            <v>21600</v>
          </cell>
          <cell r="M1221" t="str">
            <v>No.79</v>
          </cell>
        </row>
        <row r="1222">
          <cell r="A1222" t="str">
            <v>S.T.S Plate C.설치(TYPE-A)</v>
          </cell>
          <cell r="B1222" t="str">
            <v>900X750</v>
          </cell>
          <cell r="C1222" t="str">
            <v>EA</v>
          </cell>
          <cell r="D1222">
            <v>1</v>
          </cell>
          <cell r="E1222">
            <v>197600</v>
          </cell>
          <cell r="F1222">
            <v>197600</v>
          </cell>
          <cell r="G1222">
            <v>110000</v>
          </cell>
          <cell r="H1222">
            <v>110000</v>
          </cell>
          <cell r="I1222">
            <v>76100</v>
          </cell>
          <cell r="J1222">
            <v>76100</v>
          </cell>
          <cell r="K1222">
            <v>11500</v>
          </cell>
          <cell r="L1222">
            <v>11500</v>
          </cell>
          <cell r="M1222" t="str">
            <v>No.80</v>
          </cell>
        </row>
        <row r="1223">
          <cell r="A1223" t="str">
            <v>흙채움</v>
          </cell>
          <cell r="C1223" t="str">
            <v>M3</v>
          </cell>
          <cell r="D1223">
            <v>2.27</v>
          </cell>
          <cell r="E1223">
            <v>1200</v>
          </cell>
          <cell r="F1223">
            <v>2724</v>
          </cell>
          <cell r="G1223">
            <v>200</v>
          </cell>
          <cell r="H1223">
            <v>454</v>
          </cell>
          <cell r="I1223">
            <v>600</v>
          </cell>
          <cell r="J1223">
            <v>1362</v>
          </cell>
          <cell r="K1223">
            <v>400</v>
          </cell>
          <cell r="L1223">
            <v>908</v>
          </cell>
          <cell r="M1223" t="str">
            <v>#.29</v>
          </cell>
        </row>
        <row r="1224">
          <cell r="A1224" t="str">
            <v>사다리설치(STS)</v>
          </cell>
          <cell r="C1224" t="str">
            <v>M</v>
          </cell>
          <cell r="D1224">
            <v>3.7</v>
          </cell>
          <cell r="E1224">
            <v>10900</v>
          </cell>
          <cell r="F1224">
            <v>40330</v>
          </cell>
          <cell r="G1224">
            <v>6600</v>
          </cell>
          <cell r="H1224">
            <v>24420</v>
          </cell>
          <cell r="I1224">
            <v>4100</v>
          </cell>
          <cell r="J1224">
            <v>15170</v>
          </cell>
          <cell r="K1224">
            <v>200</v>
          </cell>
          <cell r="L1224">
            <v>740</v>
          </cell>
          <cell r="M1224" t="str">
            <v>No.19</v>
          </cell>
        </row>
        <row r="1225">
          <cell r="A1225" t="str">
            <v>수팽창고무지수판 설치</v>
          </cell>
          <cell r="B1225" t="str">
            <v>20X10</v>
          </cell>
          <cell r="C1225" t="str">
            <v>M</v>
          </cell>
          <cell r="D1225">
            <v>2.5099999999999998</v>
          </cell>
          <cell r="E1225">
            <v>3900</v>
          </cell>
          <cell r="F1225">
            <v>9789</v>
          </cell>
          <cell r="G1225">
            <v>3100</v>
          </cell>
          <cell r="H1225">
            <v>7781</v>
          </cell>
          <cell r="I1225">
            <v>800</v>
          </cell>
          <cell r="J1225">
            <v>2008</v>
          </cell>
          <cell r="K1225">
            <v>0</v>
          </cell>
          <cell r="L1225">
            <v>0</v>
          </cell>
          <cell r="M1225" t="str">
            <v>No.23</v>
          </cell>
        </row>
        <row r="1226">
          <cell r="A1226" t="str">
            <v>P.V.C 파이프(VG1)</v>
          </cell>
          <cell r="B1226" t="str">
            <v>Φ100M/M</v>
          </cell>
          <cell r="C1226" t="str">
            <v>M</v>
          </cell>
          <cell r="D1226">
            <v>1.4</v>
          </cell>
          <cell r="E1226">
            <v>6800</v>
          </cell>
          <cell r="F1226">
            <v>9520</v>
          </cell>
          <cell r="G1226">
            <v>6500</v>
          </cell>
          <cell r="H1226">
            <v>9100</v>
          </cell>
          <cell r="I1226">
            <v>300</v>
          </cell>
          <cell r="J1226">
            <v>420</v>
          </cell>
          <cell r="K1226">
            <v>0</v>
          </cell>
          <cell r="L1226">
            <v>0</v>
          </cell>
        </row>
        <row r="1227">
          <cell r="A1227" t="str">
            <v>P.V.C 파이프(VG1)</v>
          </cell>
          <cell r="B1227" t="str">
            <v>Φ200M/M</v>
          </cell>
          <cell r="C1227" t="str">
            <v>M</v>
          </cell>
          <cell r="D1227">
            <v>0.35</v>
          </cell>
          <cell r="E1227">
            <v>20600</v>
          </cell>
          <cell r="F1227">
            <v>7210</v>
          </cell>
          <cell r="G1227">
            <v>19200</v>
          </cell>
          <cell r="H1227">
            <v>6720</v>
          </cell>
          <cell r="I1227">
            <v>1400</v>
          </cell>
          <cell r="J1227">
            <v>490</v>
          </cell>
          <cell r="K1227">
            <v>0</v>
          </cell>
          <cell r="L1227">
            <v>0</v>
          </cell>
        </row>
        <row r="1228">
          <cell r="A1228" t="str">
            <v>철근가공및조립</v>
          </cell>
          <cell r="B1228" t="str">
            <v>복잡</v>
          </cell>
          <cell r="C1228" t="str">
            <v>TON</v>
          </cell>
          <cell r="D1228">
            <v>20.710999999999999</v>
          </cell>
          <cell r="E1228">
            <v>361000</v>
          </cell>
          <cell r="F1228">
            <v>7476671</v>
          </cell>
          <cell r="G1228">
            <v>5000</v>
          </cell>
          <cell r="H1228">
            <v>103555</v>
          </cell>
          <cell r="I1228">
            <v>349000</v>
          </cell>
          <cell r="J1228">
            <v>7228139</v>
          </cell>
          <cell r="K1228">
            <v>7000</v>
          </cell>
          <cell r="L1228">
            <v>144977</v>
          </cell>
          <cell r="M1228" t="str">
            <v>No.81</v>
          </cell>
        </row>
        <row r="1230">
          <cell r="A1230" t="str">
            <v>3. 부대시설공</v>
          </cell>
          <cell r="F1230">
            <v>11770073</v>
          </cell>
          <cell r="H1230">
            <v>3942184</v>
          </cell>
          <cell r="J1230">
            <v>7677483</v>
          </cell>
          <cell r="L1230">
            <v>150406</v>
          </cell>
        </row>
        <row r="1231">
          <cell r="A1231" t="str">
            <v>가. 콘크리트 포장</v>
          </cell>
          <cell r="F1231">
            <v>1785095</v>
          </cell>
          <cell r="H1231">
            <v>948523</v>
          </cell>
          <cell r="J1231">
            <v>821321</v>
          </cell>
          <cell r="L1231">
            <v>15251</v>
          </cell>
        </row>
        <row r="1232">
          <cell r="A1232" t="str">
            <v>모래부설(B.H 0.7M3)</v>
          </cell>
          <cell r="B1232" t="str">
            <v>기계90%+인력10%</v>
          </cell>
          <cell r="C1232" t="str">
            <v>M3</v>
          </cell>
          <cell r="D1232">
            <v>2.06</v>
          </cell>
          <cell r="E1232">
            <v>1300</v>
          </cell>
          <cell r="F1232">
            <v>2678</v>
          </cell>
          <cell r="G1232">
            <v>200</v>
          </cell>
          <cell r="H1232">
            <v>412</v>
          </cell>
          <cell r="I1232">
            <v>700</v>
          </cell>
          <cell r="J1232">
            <v>1442</v>
          </cell>
          <cell r="K1232">
            <v>400</v>
          </cell>
          <cell r="L1232">
            <v>824</v>
          </cell>
          <cell r="M1232" t="str">
            <v>#.14</v>
          </cell>
        </row>
        <row r="1233">
          <cell r="A1233" t="str">
            <v>보조기층포설 및 다짐</v>
          </cell>
          <cell r="B1233" t="str">
            <v>T=30cm</v>
          </cell>
          <cell r="C1233" t="str">
            <v>M3</v>
          </cell>
          <cell r="D1233">
            <v>20.61</v>
          </cell>
          <cell r="E1233">
            <v>2800</v>
          </cell>
          <cell r="F1233">
            <v>57708</v>
          </cell>
          <cell r="G1233">
            <v>400</v>
          </cell>
          <cell r="H1233">
            <v>8244</v>
          </cell>
          <cell r="I1233">
            <v>1700</v>
          </cell>
          <cell r="J1233">
            <v>35037</v>
          </cell>
          <cell r="K1233">
            <v>700</v>
          </cell>
          <cell r="L1233">
            <v>14427</v>
          </cell>
          <cell r="M1233" t="str">
            <v>#.11</v>
          </cell>
        </row>
        <row r="1234">
          <cell r="A1234" t="str">
            <v>신축재</v>
          </cell>
          <cell r="B1234" t="str">
            <v>T=1.5cm</v>
          </cell>
          <cell r="C1234" t="str">
            <v>M2</v>
          </cell>
          <cell r="D1234">
            <v>2.75</v>
          </cell>
          <cell r="E1234">
            <v>12600</v>
          </cell>
          <cell r="F1234">
            <v>34650</v>
          </cell>
          <cell r="G1234">
            <v>12000</v>
          </cell>
          <cell r="H1234">
            <v>33000</v>
          </cell>
          <cell r="I1234">
            <v>600</v>
          </cell>
          <cell r="J1234">
            <v>1650</v>
          </cell>
          <cell r="K1234">
            <v>0</v>
          </cell>
          <cell r="L1234">
            <v>0</v>
          </cell>
        </row>
        <row r="1235">
          <cell r="A1235" t="str">
            <v>양생(비닐)</v>
          </cell>
          <cell r="C1235" t="str">
            <v>M2</v>
          </cell>
          <cell r="D1235">
            <v>68.709999999999994</v>
          </cell>
          <cell r="E1235">
            <v>900</v>
          </cell>
          <cell r="F1235">
            <v>61839</v>
          </cell>
          <cell r="G1235">
            <v>700</v>
          </cell>
          <cell r="H1235">
            <v>48097</v>
          </cell>
          <cell r="I1235">
            <v>200</v>
          </cell>
          <cell r="J1235">
            <v>13742</v>
          </cell>
          <cell r="K1235">
            <v>0</v>
          </cell>
          <cell r="L1235">
            <v>0</v>
          </cell>
          <cell r="M1235" t="str">
            <v>No.8</v>
          </cell>
        </row>
        <row r="1236">
          <cell r="A1236" t="str">
            <v>콘크리트포장 포설</v>
          </cell>
          <cell r="B1236" t="str">
            <v>T=20cm</v>
          </cell>
          <cell r="C1236" t="str">
            <v>M3</v>
          </cell>
          <cell r="D1236">
            <v>13.74</v>
          </cell>
          <cell r="E1236">
            <v>103500</v>
          </cell>
          <cell r="F1236">
            <v>1422090</v>
          </cell>
          <cell r="G1236">
            <v>52500</v>
          </cell>
          <cell r="H1236">
            <v>721350</v>
          </cell>
          <cell r="I1236">
            <v>51000</v>
          </cell>
          <cell r="J1236">
            <v>700740</v>
          </cell>
          <cell r="K1236">
            <v>0</v>
          </cell>
          <cell r="L1236">
            <v>0</v>
          </cell>
          <cell r="M1236" t="str">
            <v>No.6</v>
          </cell>
        </row>
        <row r="1237">
          <cell r="A1237" t="str">
            <v>와이어메쉬깔기</v>
          </cell>
          <cell r="B1237" t="str">
            <v>#8X100X100</v>
          </cell>
          <cell r="C1237" t="str">
            <v>M2</v>
          </cell>
          <cell r="D1237">
            <v>68.709999999999994</v>
          </cell>
          <cell r="E1237">
            <v>3000</v>
          </cell>
          <cell r="F1237">
            <v>206130</v>
          </cell>
          <cell r="G1237">
            <v>2000</v>
          </cell>
          <cell r="H1237">
            <v>137420</v>
          </cell>
          <cell r="I1237">
            <v>1000</v>
          </cell>
          <cell r="J1237">
            <v>68710</v>
          </cell>
          <cell r="K1237">
            <v>0</v>
          </cell>
          <cell r="L1237">
            <v>0</v>
          </cell>
          <cell r="M1237" t="str">
            <v>No.7</v>
          </cell>
        </row>
        <row r="1239">
          <cell r="A1239" t="str">
            <v>나. U형 측구</v>
          </cell>
          <cell r="F1239">
            <v>3960829</v>
          </cell>
          <cell r="H1239">
            <v>2244623</v>
          </cell>
          <cell r="J1239">
            <v>1694131</v>
          </cell>
          <cell r="L1239">
            <v>22075</v>
          </cell>
        </row>
        <row r="1240">
          <cell r="A1240" t="str">
            <v>레미콘타설</v>
          </cell>
          <cell r="B1240" t="str">
            <v>철근구조물</v>
          </cell>
          <cell r="C1240" t="str">
            <v>M3</v>
          </cell>
          <cell r="D1240">
            <v>9.84</v>
          </cell>
          <cell r="E1240">
            <v>16000</v>
          </cell>
          <cell r="F1240">
            <v>157440</v>
          </cell>
          <cell r="G1240">
            <v>0</v>
          </cell>
          <cell r="H1240">
            <v>0</v>
          </cell>
          <cell r="I1240">
            <v>16000</v>
          </cell>
          <cell r="J1240">
            <v>157440</v>
          </cell>
          <cell r="K1240">
            <v>0</v>
          </cell>
          <cell r="L1240">
            <v>0</v>
          </cell>
          <cell r="M1240" t="str">
            <v>No.14</v>
          </cell>
        </row>
        <row r="1241">
          <cell r="A1241" t="str">
            <v>레미콘타설</v>
          </cell>
          <cell r="B1241" t="str">
            <v>무근구조물</v>
          </cell>
          <cell r="C1241" t="str">
            <v>M3</v>
          </cell>
          <cell r="D1241">
            <v>2.99</v>
          </cell>
          <cell r="E1241">
            <v>21700</v>
          </cell>
          <cell r="F1241">
            <v>64883</v>
          </cell>
          <cell r="G1241">
            <v>400</v>
          </cell>
          <cell r="H1241">
            <v>1196</v>
          </cell>
          <cell r="I1241">
            <v>21000</v>
          </cell>
          <cell r="J1241">
            <v>62790</v>
          </cell>
          <cell r="K1241">
            <v>300</v>
          </cell>
          <cell r="L1241">
            <v>897</v>
          </cell>
          <cell r="M1241" t="str">
            <v>No.10</v>
          </cell>
        </row>
        <row r="1242">
          <cell r="A1242" t="str">
            <v>합판거푸집</v>
          </cell>
          <cell r="B1242" t="str">
            <v>0-7m:3회</v>
          </cell>
          <cell r="C1242" t="str">
            <v>M2</v>
          </cell>
          <cell r="D1242">
            <v>81.28</v>
          </cell>
          <cell r="E1242">
            <v>12000</v>
          </cell>
          <cell r="F1242">
            <v>975360</v>
          </cell>
          <cell r="G1242">
            <v>4000</v>
          </cell>
          <cell r="H1242">
            <v>325120</v>
          </cell>
          <cell r="I1242">
            <v>8000</v>
          </cell>
          <cell r="J1242">
            <v>650240</v>
          </cell>
          <cell r="K1242">
            <v>0</v>
          </cell>
          <cell r="L1242">
            <v>0</v>
          </cell>
          <cell r="M1242" t="str">
            <v>No.15</v>
          </cell>
        </row>
        <row r="1243">
          <cell r="A1243" t="str">
            <v>합판거푸집</v>
          </cell>
          <cell r="B1243" t="str">
            <v>0-7m:6회</v>
          </cell>
          <cell r="C1243" t="str">
            <v>M2</v>
          </cell>
          <cell r="D1243">
            <v>8.56</v>
          </cell>
          <cell r="E1243">
            <v>17100</v>
          </cell>
          <cell r="F1243">
            <v>146376</v>
          </cell>
          <cell r="G1243">
            <v>5300</v>
          </cell>
          <cell r="H1243">
            <v>45368</v>
          </cell>
          <cell r="I1243">
            <v>11800</v>
          </cell>
          <cell r="J1243">
            <v>101008</v>
          </cell>
          <cell r="K1243">
            <v>0</v>
          </cell>
          <cell r="L1243">
            <v>0</v>
          </cell>
          <cell r="M1243" t="str">
            <v>No.11</v>
          </cell>
        </row>
        <row r="1244">
          <cell r="A1244" t="str">
            <v>철근가공및조립</v>
          </cell>
          <cell r="B1244" t="str">
            <v>간단</v>
          </cell>
          <cell r="C1244" t="str">
            <v>TON</v>
          </cell>
          <cell r="D1244">
            <v>0.51300000000000001</v>
          </cell>
          <cell r="E1244">
            <v>290000</v>
          </cell>
          <cell r="F1244">
            <v>148770</v>
          </cell>
          <cell r="G1244">
            <v>3000</v>
          </cell>
          <cell r="H1244">
            <v>1539</v>
          </cell>
          <cell r="I1244">
            <v>281000</v>
          </cell>
          <cell r="J1244">
            <v>144153</v>
          </cell>
          <cell r="K1244">
            <v>6000</v>
          </cell>
          <cell r="L1244">
            <v>3078</v>
          </cell>
          <cell r="M1244" t="str">
            <v>No.82</v>
          </cell>
        </row>
        <row r="1245">
          <cell r="A1245" t="str">
            <v>그레이팅 뚜껑설치</v>
          </cell>
          <cell r="B1245" t="str">
            <v>500X1000mm</v>
          </cell>
          <cell r="C1245" t="str">
            <v>개소</v>
          </cell>
          <cell r="D1245">
            <v>43</v>
          </cell>
          <cell r="E1245">
            <v>54600</v>
          </cell>
          <cell r="F1245">
            <v>2347800</v>
          </cell>
          <cell r="G1245">
            <v>41600</v>
          </cell>
          <cell r="H1245">
            <v>1788800</v>
          </cell>
          <cell r="I1245">
            <v>12600</v>
          </cell>
          <cell r="J1245">
            <v>541800</v>
          </cell>
          <cell r="K1245">
            <v>400</v>
          </cell>
          <cell r="L1245">
            <v>17200</v>
          </cell>
          <cell r="M1245" t="str">
            <v>No.83</v>
          </cell>
        </row>
        <row r="1246">
          <cell r="A1246" t="str">
            <v>그레이팅 뚜껑설치</v>
          </cell>
          <cell r="B1246" t="str">
            <v>900X900mm</v>
          </cell>
          <cell r="C1246" t="str">
            <v>개소</v>
          </cell>
          <cell r="D1246">
            <v>1</v>
          </cell>
          <cell r="E1246">
            <v>120200</v>
          </cell>
          <cell r="F1246">
            <v>120200</v>
          </cell>
          <cell r="G1246">
            <v>82600</v>
          </cell>
          <cell r="H1246">
            <v>82600</v>
          </cell>
          <cell r="I1246">
            <v>36700</v>
          </cell>
          <cell r="J1246">
            <v>36700</v>
          </cell>
          <cell r="K1246">
            <v>900</v>
          </cell>
          <cell r="L1246">
            <v>900</v>
          </cell>
          <cell r="M1246" t="str">
            <v>No.84</v>
          </cell>
        </row>
        <row r="1248">
          <cell r="A1248" t="str">
            <v>다. 돌담쌓기</v>
          </cell>
          <cell r="F1248">
            <v>4123324</v>
          </cell>
          <cell r="H1248">
            <v>100846</v>
          </cell>
          <cell r="J1248">
            <v>3959250</v>
          </cell>
          <cell r="L1248">
            <v>63228</v>
          </cell>
        </row>
        <row r="1249">
          <cell r="A1249" t="str">
            <v>레미콘타설</v>
          </cell>
          <cell r="B1249" t="str">
            <v>무근구조물</v>
          </cell>
          <cell r="C1249" t="str">
            <v>M3</v>
          </cell>
          <cell r="D1249">
            <v>3.28</v>
          </cell>
          <cell r="E1249">
            <v>21700</v>
          </cell>
          <cell r="F1249">
            <v>71176</v>
          </cell>
          <cell r="G1249">
            <v>400</v>
          </cell>
          <cell r="H1249">
            <v>1312</v>
          </cell>
          <cell r="I1249">
            <v>21000</v>
          </cell>
          <cell r="J1249">
            <v>68880</v>
          </cell>
          <cell r="K1249">
            <v>300</v>
          </cell>
          <cell r="L1249">
            <v>984</v>
          </cell>
          <cell r="M1249" t="str">
            <v>No.10</v>
          </cell>
        </row>
        <row r="1250">
          <cell r="A1250" t="str">
            <v>합판거푸집</v>
          </cell>
          <cell r="B1250" t="str">
            <v>0-7m:6회</v>
          </cell>
          <cell r="C1250" t="str">
            <v>M2</v>
          </cell>
          <cell r="D1250">
            <v>9.36</v>
          </cell>
          <cell r="E1250">
            <v>17100</v>
          </cell>
          <cell r="F1250">
            <v>160056</v>
          </cell>
          <cell r="G1250">
            <v>5300</v>
          </cell>
          <cell r="H1250">
            <v>49608</v>
          </cell>
          <cell r="I1250">
            <v>11800</v>
          </cell>
          <cell r="J1250">
            <v>110448</v>
          </cell>
          <cell r="K1250">
            <v>0</v>
          </cell>
          <cell r="L1250">
            <v>0</v>
          </cell>
          <cell r="M1250" t="str">
            <v>No.11</v>
          </cell>
        </row>
        <row r="1251">
          <cell r="A1251" t="str">
            <v>돌담쌓기(파쇄암활용)</v>
          </cell>
          <cell r="B1251" t="str">
            <v>B0.5 X H1.9</v>
          </cell>
          <cell r="C1251" t="str">
            <v>M2</v>
          </cell>
          <cell r="D1251">
            <v>88.92</v>
          </cell>
          <cell r="E1251">
            <v>37600</v>
          </cell>
          <cell r="F1251">
            <v>3343392</v>
          </cell>
          <cell r="G1251">
            <v>300</v>
          </cell>
          <cell r="H1251">
            <v>26676</v>
          </cell>
          <cell r="I1251">
            <v>36600</v>
          </cell>
          <cell r="J1251">
            <v>3254472</v>
          </cell>
          <cell r="K1251">
            <v>700</v>
          </cell>
          <cell r="L1251">
            <v>62244</v>
          </cell>
          <cell r="M1251" t="str">
            <v>No.85</v>
          </cell>
        </row>
        <row r="1252">
          <cell r="A1252" t="str">
            <v>돌담헐기</v>
          </cell>
          <cell r="B1252" t="str">
            <v>B0.5 X H1.9</v>
          </cell>
          <cell r="C1252" t="str">
            <v>M2</v>
          </cell>
          <cell r="D1252">
            <v>23.25</v>
          </cell>
          <cell r="E1252">
            <v>23600</v>
          </cell>
          <cell r="F1252">
            <v>548700</v>
          </cell>
          <cell r="G1252">
            <v>1000</v>
          </cell>
          <cell r="H1252">
            <v>23250</v>
          </cell>
          <cell r="I1252">
            <v>22600</v>
          </cell>
          <cell r="J1252">
            <v>525450</v>
          </cell>
          <cell r="K1252">
            <v>0</v>
          </cell>
          <cell r="L1252">
            <v>0</v>
          </cell>
          <cell r="M1252" t="str">
            <v>No.86</v>
          </cell>
        </row>
        <row r="1254">
          <cell r="A1254" t="str">
            <v>라. 도로경계석 설치</v>
          </cell>
          <cell r="F1254">
            <v>295677</v>
          </cell>
          <cell r="H1254">
            <v>76534</v>
          </cell>
          <cell r="J1254">
            <v>218990</v>
          </cell>
          <cell r="L1254">
            <v>153</v>
          </cell>
        </row>
        <row r="1255">
          <cell r="A1255" t="str">
            <v>레미콘타설</v>
          </cell>
          <cell r="B1255" t="str">
            <v>무근구조물</v>
          </cell>
          <cell r="C1255" t="str">
            <v>M3</v>
          </cell>
          <cell r="D1255">
            <v>0.51</v>
          </cell>
          <cell r="E1255">
            <v>21700</v>
          </cell>
          <cell r="F1255">
            <v>11067</v>
          </cell>
          <cell r="G1255">
            <v>400</v>
          </cell>
          <cell r="H1255">
            <v>204</v>
          </cell>
          <cell r="I1255">
            <v>21000</v>
          </cell>
          <cell r="J1255">
            <v>10710</v>
          </cell>
          <cell r="K1255">
            <v>300</v>
          </cell>
          <cell r="L1255">
            <v>153</v>
          </cell>
          <cell r="M1255" t="str">
            <v>No.10</v>
          </cell>
        </row>
        <row r="1256">
          <cell r="A1256" t="str">
            <v>합판거푸집</v>
          </cell>
          <cell r="B1256" t="str">
            <v>0-7m:6회</v>
          </cell>
          <cell r="C1256" t="str">
            <v>M2</v>
          </cell>
          <cell r="D1256">
            <v>5.0999999999999996</v>
          </cell>
          <cell r="E1256">
            <v>17100</v>
          </cell>
          <cell r="F1256">
            <v>87210</v>
          </cell>
          <cell r="G1256">
            <v>5300</v>
          </cell>
          <cell r="H1256">
            <v>27030</v>
          </cell>
          <cell r="I1256">
            <v>11800</v>
          </cell>
          <cell r="J1256">
            <v>60180</v>
          </cell>
          <cell r="K1256">
            <v>0</v>
          </cell>
          <cell r="L1256">
            <v>0</v>
          </cell>
          <cell r="M1256" t="str">
            <v>No.11</v>
          </cell>
        </row>
        <row r="1257">
          <cell r="A1257" t="str">
            <v>모  르  터</v>
          </cell>
          <cell r="B1257" t="str">
            <v>1 : 3</v>
          </cell>
          <cell r="C1257" t="str">
            <v>M3</v>
          </cell>
          <cell r="D1257">
            <v>5.0000000000000001E-3</v>
          </cell>
          <cell r="E1257">
            <v>40000</v>
          </cell>
          <cell r="F1257">
            <v>200</v>
          </cell>
          <cell r="G1257">
            <v>0</v>
          </cell>
          <cell r="H1257">
            <v>0</v>
          </cell>
          <cell r="I1257">
            <v>40000</v>
          </cell>
          <cell r="J1257">
            <v>200</v>
          </cell>
          <cell r="K1257">
            <v>0</v>
          </cell>
          <cell r="L1257">
            <v>0</v>
          </cell>
          <cell r="M1257" t="str">
            <v>No.37</v>
          </cell>
        </row>
        <row r="1258">
          <cell r="A1258" t="str">
            <v>도로경계석 설치(신설)</v>
          </cell>
          <cell r="B1258" t="str">
            <v>120X120X500</v>
          </cell>
          <cell r="C1258" t="str">
            <v>M</v>
          </cell>
          <cell r="D1258">
            <v>17</v>
          </cell>
          <cell r="E1258">
            <v>11600</v>
          </cell>
          <cell r="F1258">
            <v>197200</v>
          </cell>
          <cell r="G1258">
            <v>2900</v>
          </cell>
          <cell r="H1258">
            <v>49300</v>
          </cell>
          <cell r="I1258">
            <v>8700</v>
          </cell>
          <cell r="J1258">
            <v>147900</v>
          </cell>
          <cell r="K1258">
            <v>0</v>
          </cell>
          <cell r="L1258">
            <v>0</v>
          </cell>
          <cell r="M1258" t="str">
            <v>No.87</v>
          </cell>
        </row>
        <row r="1260">
          <cell r="A1260" t="str">
            <v>마. 접 합 정</v>
          </cell>
          <cell r="F1260">
            <v>232730</v>
          </cell>
          <cell r="H1260">
            <v>112492</v>
          </cell>
          <cell r="J1260">
            <v>119125</v>
          </cell>
          <cell r="L1260">
            <v>1113</v>
          </cell>
        </row>
        <row r="1261">
          <cell r="A1261" t="str">
            <v>레미콘타설</v>
          </cell>
          <cell r="B1261" t="str">
            <v>철근구조물</v>
          </cell>
          <cell r="C1261" t="str">
            <v>M3</v>
          </cell>
          <cell r="D1261">
            <v>0.64</v>
          </cell>
          <cell r="E1261">
            <v>16000</v>
          </cell>
          <cell r="F1261">
            <v>10240</v>
          </cell>
          <cell r="G1261">
            <v>0</v>
          </cell>
          <cell r="H1261">
            <v>0</v>
          </cell>
          <cell r="I1261">
            <v>16000</v>
          </cell>
          <cell r="J1261">
            <v>10240</v>
          </cell>
          <cell r="K1261">
            <v>0</v>
          </cell>
          <cell r="L1261">
            <v>0</v>
          </cell>
          <cell r="M1261" t="str">
            <v>No.14</v>
          </cell>
        </row>
        <row r="1262">
          <cell r="A1262" t="str">
            <v>레미콘타설</v>
          </cell>
          <cell r="B1262" t="str">
            <v>무근구조물</v>
          </cell>
          <cell r="C1262" t="str">
            <v>M3</v>
          </cell>
          <cell r="D1262">
            <v>0.17</v>
          </cell>
          <cell r="E1262">
            <v>21700</v>
          </cell>
          <cell r="F1262">
            <v>3689</v>
          </cell>
          <cell r="G1262">
            <v>400</v>
          </cell>
          <cell r="H1262">
            <v>68</v>
          </cell>
          <cell r="I1262">
            <v>21000</v>
          </cell>
          <cell r="J1262">
            <v>3570</v>
          </cell>
          <cell r="K1262">
            <v>300</v>
          </cell>
          <cell r="L1262">
            <v>51</v>
          </cell>
          <cell r="M1262" t="str">
            <v>No.10</v>
          </cell>
        </row>
        <row r="1263">
          <cell r="A1263" t="str">
            <v>합판거푸집</v>
          </cell>
          <cell r="B1263" t="str">
            <v>0-7m:3회</v>
          </cell>
          <cell r="C1263" t="str">
            <v>M2</v>
          </cell>
          <cell r="D1263">
            <v>6.74</v>
          </cell>
          <cell r="E1263">
            <v>12000</v>
          </cell>
          <cell r="F1263">
            <v>80880</v>
          </cell>
          <cell r="G1263">
            <v>4000</v>
          </cell>
          <cell r="H1263">
            <v>26960</v>
          </cell>
          <cell r="I1263">
            <v>8000</v>
          </cell>
          <cell r="J1263">
            <v>53920</v>
          </cell>
          <cell r="K1263">
            <v>0</v>
          </cell>
          <cell r="L1263">
            <v>0</v>
          </cell>
          <cell r="M1263" t="str">
            <v>No.15</v>
          </cell>
        </row>
        <row r="1264">
          <cell r="A1264" t="str">
            <v>합판거푸집</v>
          </cell>
          <cell r="B1264" t="str">
            <v>0-7m:6회</v>
          </cell>
          <cell r="C1264" t="str">
            <v>M2</v>
          </cell>
          <cell r="D1264">
            <v>0.52</v>
          </cell>
          <cell r="E1264">
            <v>17100</v>
          </cell>
          <cell r="F1264">
            <v>8892</v>
          </cell>
          <cell r="G1264">
            <v>5300</v>
          </cell>
          <cell r="H1264">
            <v>2756</v>
          </cell>
          <cell r="I1264">
            <v>11800</v>
          </cell>
          <cell r="J1264">
            <v>6136</v>
          </cell>
          <cell r="K1264">
            <v>0</v>
          </cell>
          <cell r="L1264">
            <v>0</v>
          </cell>
          <cell r="M1264" t="str">
            <v>No.11</v>
          </cell>
        </row>
        <row r="1265">
          <cell r="A1265" t="str">
            <v>철근가공및조립</v>
          </cell>
          <cell r="B1265" t="str">
            <v>보통</v>
          </cell>
          <cell r="C1265" t="str">
            <v>TON</v>
          </cell>
          <cell r="D1265">
            <v>2.7E-2</v>
          </cell>
          <cell r="E1265">
            <v>327000</v>
          </cell>
          <cell r="F1265">
            <v>8829</v>
          </cell>
          <cell r="G1265">
            <v>4000</v>
          </cell>
          <cell r="H1265">
            <v>108</v>
          </cell>
          <cell r="I1265">
            <v>317000</v>
          </cell>
          <cell r="J1265">
            <v>8559</v>
          </cell>
          <cell r="K1265">
            <v>6000</v>
          </cell>
          <cell r="L1265">
            <v>162</v>
          </cell>
          <cell r="M1265" t="str">
            <v>No.18</v>
          </cell>
        </row>
        <row r="1266">
          <cell r="A1266" t="str">
            <v>그레이팅 뚜껑설치</v>
          </cell>
          <cell r="B1266" t="str">
            <v>900X900mm</v>
          </cell>
          <cell r="C1266" t="str">
            <v>개소</v>
          </cell>
          <cell r="D1266">
            <v>1</v>
          </cell>
          <cell r="E1266">
            <v>120200</v>
          </cell>
          <cell r="F1266">
            <v>120200</v>
          </cell>
          <cell r="G1266">
            <v>82600</v>
          </cell>
          <cell r="H1266">
            <v>82600</v>
          </cell>
          <cell r="I1266">
            <v>36700</v>
          </cell>
          <cell r="J1266">
            <v>36700</v>
          </cell>
          <cell r="K1266">
            <v>900</v>
          </cell>
          <cell r="L1266">
            <v>900</v>
          </cell>
          <cell r="M1266" t="str">
            <v>No.84</v>
          </cell>
        </row>
        <row r="1268">
          <cell r="A1268" t="str">
            <v>바. 출입문 설치</v>
          </cell>
          <cell r="F1268">
            <v>848472</v>
          </cell>
          <cell r="H1268">
            <v>456162</v>
          </cell>
          <cell r="J1268">
            <v>392034</v>
          </cell>
          <cell r="L1268">
            <v>276</v>
          </cell>
        </row>
        <row r="1269">
          <cell r="A1269" t="str">
            <v>레미콘타설</v>
          </cell>
          <cell r="B1269" t="str">
            <v>철근구조물</v>
          </cell>
          <cell r="C1269" t="str">
            <v>M3</v>
          </cell>
          <cell r="D1269">
            <v>0.64</v>
          </cell>
          <cell r="E1269">
            <v>16000</v>
          </cell>
          <cell r="F1269">
            <v>10240</v>
          </cell>
          <cell r="G1269">
            <v>0</v>
          </cell>
          <cell r="H1269">
            <v>0</v>
          </cell>
          <cell r="I1269">
            <v>16000</v>
          </cell>
          <cell r="J1269">
            <v>10240</v>
          </cell>
          <cell r="K1269">
            <v>0</v>
          </cell>
          <cell r="L1269">
            <v>0</v>
          </cell>
          <cell r="M1269" t="str">
            <v>No.14</v>
          </cell>
        </row>
        <row r="1270">
          <cell r="A1270" t="str">
            <v>레미콘타설</v>
          </cell>
          <cell r="B1270" t="str">
            <v>무근구조물</v>
          </cell>
          <cell r="C1270" t="str">
            <v>M3</v>
          </cell>
          <cell r="D1270">
            <v>0.32</v>
          </cell>
          <cell r="E1270">
            <v>21700</v>
          </cell>
          <cell r="F1270">
            <v>6944</v>
          </cell>
          <cell r="G1270">
            <v>400</v>
          </cell>
          <cell r="H1270">
            <v>128</v>
          </cell>
          <cell r="I1270">
            <v>21000</v>
          </cell>
          <cell r="J1270">
            <v>6720</v>
          </cell>
          <cell r="K1270">
            <v>300</v>
          </cell>
          <cell r="L1270">
            <v>96</v>
          </cell>
          <cell r="M1270" t="str">
            <v>No.10</v>
          </cell>
        </row>
        <row r="1271">
          <cell r="A1271" t="str">
            <v>합판거푸집</v>
          </cell>
          <cell r="B1271" t="str">
            <v>0-7m:6회</v>
          </cell>
          <cell r="C1271" t="str">
            <v>M2</v>
          </cell>
          <cell r="D1271">
            <v>4.4800000000000004</v>
          </cell>
          <cell r="E1271">
            <v>17100</v>
          </cell>
          <cell r="F1271">
            <v>76608</v>
          </cell>
          <cell r="G1271">
            <v>5300</v>
          </cell>
          <cell r="H1271">
            <v>23744</v>
          </cell>
          <cell r="I1271">
            <v>11800</v>
          </cell>
          <cell r="J1271">
            <v>52864</v>
          </cell>
          <cell r="K1271">
            <v>0</v>
          </cell>
          <cell r="L1271">
            <v>0</v>
          </cell>
          <cell r="M1271" t="str">
            <v>No.11</v>
          </cell>
        </row>
        <row r="1272">
          <cell r="A1272" t="str">
            <v>철근가공및조립</v>
          </cell>
          <cell r="B1272" t="str">
            <v>간단</v>
          </cell>
          <cell r="C1272" t="str">
            <v>TON</v>
          </cell>
          <cell r="D1272">
            <v>0.03</v>
          </cell>
          <cell r="E1272">
            <v>290000</v>
          </cell>
          <cell r="F1272">
            <v>8700</v>
          </cell>
          <cell r="G1272">
            <v>3000</v>
          </cell>
          <cell r="H1272">
            <v>90</v>
          </cell>
          <cell r="I1272">
            <v>281000</v>
          </cell>
          <cell r="J1272">
            <v>8430</v>
          </cell>
          <cell r="K1272">
            <v>6000</v>
          </cell>
          <cell r="L1272">
            <v>180</v>
          </cell>
          <cell r="M1272" t="str">
            <v>No.82</v>
          </cell>
        </row>
        <row r="1273">
          <cell r="A1273" t="str">
            <v>모  르  터</v>
          </cell>
          <cell r="B1273" t="str">
            <v>1 : 3</v>
          </cell>
          <cell r="C1273" t="str">
            <v>M3</v>
          </cell>
          <cell r="D1273">
            <v>0.48</v>
          </cell>
          <cell r="E1273">
            <v>40000</v>
          </cell>
          <cell r="F1273">
            <v>19200</v>
          </cell>
          <cell r="G1273">
            <v>0</v>
          </cell>
          <cell r="H1273">
            <v>0</v>
          </cell>
          <cell r="I1273">
            <v>40000</v>
          </cell>
          <cell r="J1273">
            <v>19200</v>
          </cell>
          <cell r="K1273">
            <v>0</v>
          </cell>
          <cell r="L1273">
            <v>0</v>
          </cell>
          <cell r="M1273" t="str">
            <v>No.37</v>
          </cell>
        </row>
        <row r="1274">
          <cell r="A1274" t="str">
            <v>적벽돌쌓기</v>
          </cell>
          <cell r="B1274" t="str">
            <v>1.0B,표준형</v>
          </cell>
          <cell r="C1274" t="str">
            <v>M2</v>
          </cell>
          <cell r="D1274">
            <v>12.2</v>
          </cell>
          <cell r="E1274">
            <v>21900</v>
          </cell>
          <cell r="F1274">
            <v>267180</v>
          </cell>
          <cell r="G1274">
            <v>0</v>
          </cell>
          <cell r="H1274">
            <v>0</v>
          </cell>
          <cell r="I1274">
            <v>21900</v>
          </cell>
          <cell r="J1274">
            <v>267180</v>
          </cell>
          <cell r="K1274">
            <v>0</v>
          </cell>
          <cell r="L1274">
            <v>0</v>
          </cell>
          <cell r="M1274" t="str">
            <v>No.36</v>
          </cell>
        </row>
        <row r="1275">
          <cell r="A1275" t="str">
            <v>출입문설치</v>
          </cell>
          <cell r="B1275" t="str">
            <v>B=4.0M</v>
          </cell>
          <cell r="C1275" t="str">
            <v>개소</v>
          </cell>
          <cell r="D1275">
            <v>1</v>
          </cell>
          <cell r="E1275">
            <v>459600</v>
          </cell>
          <cell r="F1275">
            <v>459600</v>
          </cell>
          <cell r="G1275">
            <v>432200</v>
          </cell>
          <cell r="H1275">
            <v>432200</v>
          </cell>
          <cell r="I1275">
            <v>27400</v>
          </cell>
          <cell r="J1275">
            <v>27400</v>
          </cell>
          <cell r="K1275">
            <v>0</v>
          </cell>
          <cell r="L1275">
            <v>0</v>
          </cell>
        </row>
        <row r="1277">
          <cell r="A1277" t="str">
            <v>사. 기 타</v>
          </cell>
          <cell r="F1277">
            <v>523946</v>
          </cell>
          <cell r="H1277">
            <v>3004</v>
          </cell>
          <cell r="J1277">
            <v>472632</v>
          </cell>
          <cell r="L1277">
            <v>48310</v>
          </cell>
        </row>
        <row r="1278">
          <cell r="A1278" t="str">
            <v>모래부설 및 다짐(B.H 0.7M3,관로기초)</v>
          </cell>
          <cell r="B1278" t="str">
            <v>기계90%+인력10%</v>
          </cell>
          <cell r="C1278" t="str">
            <v>M3</v>
          </cell>
          <cell r="D1278">
            <v>3.02</v>
          </cell>
          <cell r="E1278">
            <v>2300</v>
          </cell>
          <cell r="F1278">
            <v>6946</v>
          </cell>
          <cell r="G1278">
            <v>200</v>
          </cell>
          <cell r="H1278">
            <v>604</v>
          </cell>
          <cell r="I1278">
            <v>1600</v>
          </cell>
          <cell r="J1278">
            <v>4832</v>
          </cell>
          <cell r="K1278">
            <v>500</v>
          </cell>
          <cell r="L1278">
            <v>1510</v>
          </cell>
          <cell r="M1278" t="str">
            <v>#.8</v>
          </cell>
        </row>
        <row r="1279">
          <cell r="A1279" t="str">
            <v>K.P메카니칼접합및부설(기계)</v>
          </cell>
          <cell r="B1279" t="str">
            <v>ø250M/M</v>
          </cell>
          <cell r="C1279" t="str">
            <v>개소</v>
          </cell>
          <cell r="D1279">
            <v>3</v>
          </cell>
          <cell r="E1279">
            <v>53200</v>
          </cell>
          <cell r="F1279">
            <v>159600</v>
          </cell>
          <cell r="G1279">
            <v>0</v>
          </cell>
          <cell r="H1279">
            <v>0</v>
          </cell>
          <cell r="I1279">
            <v>39200</v>
          </cell>
          <cell r="J1279">
            <v>117600</v>
          </cell>
          <cell r="K1279">
            <v>14000</v>
          </cell>
          <cell r="L1279">
            <v>42000</v>
          </cell>
          <cell r="M1279" t="str">
            <v>No.9</v>
          </cell>
        </row>
        <row r="1280">
          <cell r="A1280" t="str">
            <v>K.P메카니칼접합및부설(기계)</v>
          </cell>
          <cell r="B1280" t="str">
            <v>ø250M/M(이형관)</v>
          </cell>
          <cell r="C1280" t="str">
            <v>개소</v>
          </cell>
          <cell r="D1280">
            <v>1</v>
          </cell>
          <cell r="E1280">
            <v>17700</v>
          </cell>
          <cell r="F1280">
            <v>17700</v>
          </cell>
          <cell r="G1280">
            <v>0</v>
          </cell>
          <cell r="H1280">
            <v>0</v>
          </cell>
          <cell r="I1280">
            <v>12900</v>
          </cell>
          <cell r="J1280">
            <v>12900</v>
          </cell>
          <cell r="K1280">
            <v>4800</v>
          </cell>
          <cell r="L1280">
            <v>4800</v>
          </cell>
          <cell r="M1280" t="str">
            <v>No.13</v>
          </cell>
        </row>
        <row r="1281">
          <cell r="A1281" t="str">
            <v>플랜지관 접합및부설</v>
          </cell>
          <cell r="B1281" t="str">
            <v>ø250M/M(이형관)</v>
          </cell>
          <cell r="C1281" t="str">
            <v>개소</v>
          </cell>
          <cell r="D1281">
            <v>1</v>
          </cell>
          <cell r="E1281">
            <v>53700</v>
          </cell>
          <cell r="F1281">
            <v>53700</v>
          </cell>
          <cell r="G1281">
            <v>1400</v>
          </cell>
          <cell r="H1281">
            <v>1400</v>
          </cell>
          <cell r="I1281">
            <v>52300</v>
          </cell>
          <cell r="J1281">
            <v>52300</v>
          </cell>
          <cell r="K1281">
            <v>0</v>
          </cell>
          <cell r="L1281">
            <v>0</v>
          </cell>
          <cell r="M1281" t="str">
            <v>No.88</v>
          </cell>
        </row>
        <row r="1282">
          <cell r="A1282" t="str">
            <v>P.V.C관 접합(슬리브접합)</v>
          </cell>
          <cell r="B1282" t="str">
            <v>D25M/M</v>
          </cell>
          <cell r="C1282" t="str">
            <v>개소</v>
          </cell>
          <cell r="D1282">
            <v>50</v>
          </cell>
          <cell r="E1282">
            <v>5720</v>
          </cell>
          <cell r="F1282">
            <v>286000</v>
          </cell>
          <cell r="G1282">
            <v>20</v>
          </cell>
          <cell r="H1282">
            <v>1000</v>
          </cell>
          <cell r="I1282">
            <v>5700</v>
          </cell>
          <cell r="J1282">
            <v>285000</v>
          </cell>
          <cell r="K1282">
            <v>0</v>
          </cell>
          <cell r="L1282">
            <v>0</v>
          </cell>
          <cell r="M1282" t="str">
            <v>No.89</v>
          </cell>
        </row>
        <row r="1284">
          <cell r="A1284" t="str">
            <v>4. 운 반 공</v>
          </cell>
          <cell r="F1284">
            <v>434871</v>
          </cell>
          <cell r="H1284">
            <v>46200</v>
          </cell>
          <cell r="J1284">
            <v>50400</v>
          </cell>
          <cell r="L1284">
            <v>338271</v>
          </cell>
        </row>
        <row r="1285">
          <cell r="A1285" t="str">
            <v>철근운반</v>
          </cell>
          <cell r="C1285" t="str">
            <v>TON</v>
          </cell>
          <cell r="D1285">
            <v>21.919</v>
          </cell>
          <cell r="E1285">
            <v>9000</v>
          </cell>
          <cell r="F1285">
            <v>197271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9000</v>
          </cell>
          <cell r="L1285">
            <v>197271</v>
          </cell>
          <cell r="M1285" t="str">
            <v>#.15</v>
          </cell>
        </row>
        <row r="1286">
          <cell r="A1286" t="str">
            <v>시멘트운반(40kg/대)</v>
          </cell>
          <cell r="C1286" t="str">
            <v>대</v>
          </cell>
          <cell r="D1286">
            <v>183</v>
          </cell>
          <cell r="E1286">
            <v>400</v>
          </cell>
          <cell r="F1286">
            <v>73200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400</v>
          </cell>
          <cell r="L1286">
            <v>73200</v>
          </cell>
          <cell r="M1286" t="str">
            <v>#.19</v>
          </cell>
        </row>
        <row r="1287">
          <cell r="A1287" t="str">
            <v>주철관 운반</v>
          </cell>
          <cell r="B1287" t="str">
            <v>Φ250M/M</v>
          </cell>
          <cell r="C1287" t="str">
            <v>본</v>
          </cell>
          <cell r="D1287">
            <v>3</v>
          </cell>
          <cell r="E1287">
            <v>2700</v>
          </cell>
          <cell r="F1287">
            <v>8100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2700</v>
          </cell>
          <cell r="L1287">
            <v>8100</v>
          </cell>
          <cell r="M1287" t="str">
            <v>#.16</v>
          </cell>
        </row>
        <row r="1288">
          <cell r="A1288" t="str">
            <v>주철관 운반</v>
          </cell>
          <cell r="B1288" t="str">
            <v>이형관</v>
          </cell>
          <cell r="C1288" t="str">
            <v>KG</v>
          </cell>
          <cell r="D1288">
            <v>30</v>
          </cell>
          <cell r="E1288">
            <v>100</v>
          </cell>
          <cell r="F1288">
            <v>3000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100</v>
          </cell>
          <cell r="L1288">
            <v>3000</v>
          </cell>
          <cell r="M1288" t="str">
            <v>#.17</v>
          </cell>
        </row>
        <row r="1289">
          <cell r="A1289" t="str">
            <v>보조기층운반</v>
          </cell>
          <cell r="C1289" t="str">
            <v>M3</v>
          </cell>
          <cell r="D1289">
            <v>21</v>
          </cell>
          <cell r="E1289">
            <v>7300</v>
          </cell>
          <cell r="F1289">
            <v>153300</v>
          </cell>
          <cell r="G1289">
            <v>2200</v>
          </cell>
          <cell r="H1289">
            <v>46200</v>
          </cell>
          <cell r="I1289">
            <v>2400</v>
          </cell>
          <cell r="J1289">
            <v>50400</v>
          </cell>
          <cell r="K1289">
            <v>2700</v>
          </cell>
          <cell r="L1289">
            <v>56700</v>
          </cell>
          <cell r="M1289" t="str">
            <v>#.18</v>
          </cell>
        </row>
        <row r="1301">
          <cell r="A1301" t="str">
            <v>⊙서호 중계펌프장 사급자재비(토목)</v>
          </cell>
          <cell r="C1301" t="str">
            <v>식</v>
          </cell>
          <cell r="D1301">
            <v>1</v>
          </cell>
          <cell r="F1301">
            <v>970890</v>
          </cell>
          <cell r="H1301">
            <v>970890</v>
          </cell>
          <cell r="J1301">
            <v>0</v>
          </cell>
          <cell r="L1301">
            <v>0</v>
          </cell>
        </row>
        <row r="1303">
          <cell r="A1303" t="str">
            <v>모  래</v>
          </cell>
          <cell r="C1303" t="str">
            <v>M3</v>
          </cell>
          <cell r="D1303">
            <v>22</v>
          </cell>
          <cell r="E1303">
            <v>17000</v>
          </cell>
          <cell r="F1303">
            <v>374000</v>
          </cell>
          <cell r="G1303">
            <v>17000</v>
          </cell>
          <cell r="H1303">
            <v>374000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</row>
        <row r="1304">
          <cell r="A1304" t="str">
            <v>적벽돌</v>
          </cell>
          <cell r="B1304" t="str">
            <v>190*90*57</v>
          </cell>
          <cell r="C1304" t="str">
            <v>매</v>
          </cell>
          <cell r="D1304">
            <v>1612</v>
          </cell>
          <cell r="E1304">
            <v>200</v>
          </cell>
          <cell r="F1304">
            <v>322400</v>
          </cell>
          <cell r="G1304">
            <v>200</v>
          </cell>
          <cell r="H1304">
            <v>322400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</row>
        <row r="1305">
          <cell r="A1305" t="str">
            <v>보조기층제</v>
          </cell>
          <cell r="C1305" t="str">
            <v>M3</v>
          </cell>
          <cell r="D1305">
            <v>21</v>
          </cell>
          <cell r="E1305">
            <v>6300</v>
          </cell>
          <cell r="F1305">
            <v>132300</v>
          </cell>
          <cell r="G1305">
            <v>6300</v>
          </cell>
          <cell r="H1305">
            <v>132300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</row>
        <row r="1306">
          <cell r="A1306" t="str">
            <v>주철관 이형관</v>
          </cell>
          <cell r="B1306" t="str">
            <v>D300M/M이상 D600M/M이하</v>
          </cell>
          <cell r="C1306" t="str">
            <v>KG</v>
          </cell>
          <cell r="D1306">
            <v>30</v>
          </cell>
          <cell r="E1306">
            <v>2500</v>
          </cell>
          <cell r="F1306">
            <v>75000</v>
          </cell>
          <cell r="G1306">
            <v>2500</v>
          </cell>
          <cell r="H1306">
            <v>75000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</row>
        <row r="1307">
          <cell r="A1307" t="str">
            <v>주철관 접합부품(K.P메카니칼접합)</v>
          </cell>
          <cell r="B1307" t="str">
            <v>D=250MM</v>
          </cell>
          <cell r="C1307" t="str">
            <v>SET</v>
          </cell>
          <cell r="D1307">
            <v>4</v>
          </cell>
          <cell r="E1307">
            <v>16000</v>
          </cell>
          <cell r="F1307">
            <v>64000</v>
          </cell>
          <cell r="G1307">
            <v>16000</v>
          </cell>
          <cell r="H1307">
            <v>64000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주철관 접합부품(플랜지접합)</v>
          </cell>
          <cell r="B1308" t="str">
            <v>D=250MM</v>
          </cell>
          <cell r="C1308" t="str">
            <v>SET</v>
          </cell>
          <cell r="D1308">
            <v>1</v>
          </cell>
          <cell r="E1308">
            <v>3190</v>
          </cell>
          <cell r="F1308">
            <v>3190</v>
          </cell>
          <cell r="G1308">
            <v>3190</v>
          </cell>
          <cell r="H1308">
            <v>3190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</row>
        <row r="1323">
          <cell r="A1323" t="str">
            <v>Ⅱ.법환 중계펌프장(토목)</v>
          </cell>
          <cell r="C1323" t="str">
            <v>식</v>
          </cell>
          <cell r="D1323">
            <v>1</v>
          </cell>
          <cell r="F1323">
            <v>57491452</v>
          </cell>
          <cell r="H1323">
            <v>14925113</v>
          </cell>
          <cell r="J1323">
            <v>38212150</v>
          </cell>
          <cell r="L1323">
            <v>4354189</v>
          </cell>
        </row>
        <row r="1325">
          <cell r="A1325" t="str">
            <v>1. 토    공</v>
          </cell>
          <cell r="F1325">
            <v>12721477</v>
          </cell>
          <cell r="H1325">
            <v>2203940</v>
          </cell>
          <cell r="J1325">
            <v>6933379</v>
          </cell>
          <cell r="L1325">
            <v>3584158</v>
          </cell>
        </row>
        <row r="1326">
          <cell r="A1326" t="str">
            <v>터파기:토사(육상),기계80+인력20</v>
          </cell>
          <cell r="B1326" t="str">
            <v>B.H 0.7㎥</v>
          </cell>
          <cell r="C1326" t="str">
            <v>M3</v>
          </cell>
          <cell r="D1326">
            <v>456.02</v>
          </cell>
          <cell r="E1326">
            <v>2000</v>
          </cell>
          <cell r="F1326">
            <v>912040</v>
          </cell>
          <cell r="G1326">
            <v>100</v>
          </cell>
          <cell r="H1326">
            <v>45602</v>
          </cell>
          <cell r="I1326">
            <v>1600</v>
          </cell>
          <cell r="J1326">
            <v>729632</v>
          </cell>
          <cell r="K1326">
            <v>300</v>
          </cell>
          <cell r="L1326">
            <v>136806</v>
          </cell>
          <cell r="M1326" t="str">
            <v>#.2</v>
          </cell>
        </row>
        <row r="1327">
          <cell r="A1327" t="str">
            <v>터파기(인력)</v>
          </cell>
          <cell r="B1327" t="str">
            <v>토사,0-1m</v>
          </cell>
          <cell r="C1327" t="str">
            <v>M3</v>
          </cell>
          <cell r="D1327">
            <v>156.94</v>
          </cell>
          <cell r="E1327">
            <v>8800</v>
          </cell>
          <cell r="F1327">
            <v>1381072</v>
          </cell>
          <cell r="G1327">
            <v>0</v>
          </cell>
          <cell r="H1327">
            <v>0</v>
          </cell>
          <cell r="I1327">
            <v>8800</v>
          </cell>
          <cell r="J1327">
            <v>1381072</v>
          </cell>
          <cell r="K1327">
            <v>0</v>
          </cell>
          <cell r="L1327">
            <v>0</v>
          </cell>
          <cell r="M1327" t="str">
            <v>No.54</v>
          </cell>
        </row>
        <row r="1328">
          <cell r="A1328" t="str">
            <v>기계터파기(연암)</v>
          </cell>
          <cell r="B1328" t="str">
            <v>B.H0.7+브레이커</v>
          </cell>
          <cell r="C1328" t="str">
            <v>M3</v>
          </cell>
          <cell r="D1328">
            <v>254.4</v>
          </cell>
          <cell r="E1328">
            <v>18400</v>
          </cell>
          <cell r="F1328">
            <v>4680960</v>
          </cell>
          <cell r="G1328">
            <v>2800</v>
          </cell>
          <cell r="H1328">
            <v>712320</v>
          </cell>
          <cell r="I1328">
            <v>7300</v>
          </cell>
          <cell r="J1328">
            <v>1857120</v>
          </cell>
          <cell r="K1328">
            <v>8300</v>
          </cell>
          <cell r="L1328">
            <v>2111520</v>
          </cell>
          <cell r="M1328" t="str">
            <v>#.3</v>
          </cell>
        </row>
        <row r="1329">
          <cell r="A1329" t="str">
            <v>되메우기 및 다짐</v>
          </cell>
          <cell r="B1329" t="str">
            <v>B.H 0.7+플래이트 콤펙터</v>
          </cell>
          <cell r="C1329" t="str">
            <v>M3</v>
          </cell>
          <cell r="D1329">
            <v>409.76</v>
          </cell>
          <cell r="E1329">
            <v>3500</v>
          </cell>
          <cell r="F1329">
            <v>1434160</v>
          </cell>
          <cell r="G1329">
            <v>400</v>
          </cell>
          <cell r="H1329">
            <v>163904</v>
          </cell>
          <cell r="I1329">
            <v>2600</v>
          </cell>
          <cell r="J1329">
            <v>1065376</v>
          </cell>
          <cell r="K1329">
            <v>500</v>
          </cell>
          <cell r="L1329">
            <v>204880</v>
          </cell>
          <cell r="M1329" t="str">
            <v>#.4</v>
          </cell>
        </row>
        <row r="1330">
          <cell r="A1330" t="str">
            <v>되메우기</v>
          </cell>
          <cell r="B1330" t="str">
            <v>인력</v>
          </cell>
          <cell r="C1330" t="str">
            <v>M3</v>
          </cell>
          <cell r="D1330">
            <v>117.19</v>
          </cell>
          <cell r="E1330">
            <v>3400</v>
          </cell>
          <cell r="F1330">
            <v>398446</v>
          </cell>
          <cell r="G1330">
            <v>0</v>
          </cell>
          <cell r="H1330">
            <v>0</v>
          </cell>
          <cell r="I1330">
            <v>3400</v>
          </cell>
          <cell r="J1330">
            <v>398446</v>
          </cell>
          <cell r="K1330">
            <v>0</v>
          </cell>
          <cell r="L1330">
            <v>0</v>
          </cell>
          <cell r="M1330" t="str">
            <v>No.72</v>
          </cell>
        </row>
        <row r="1331">
          <cell r="A1331" t="str">
            <v>사토운반:토사</v>
          </cell>
          <cell r="B1331" t="str">
            <v>B.H0.7 + D.T15</v>
          </cell>
          <cell r="C1331" t="str">
            <v>M3</v>
          </cell>
          <cell r="D1331">
            <v>86.01</v>
          </cell>
          <cell r="E1331">
            <v>2500</v>
          </cell>
          <cell r="F1331">
            <v>215025</v>
          </cell>
          <cell r="G1331">
            <v>900</v>
          </cell>
          <cell r="H1331">
            <v>77409</v>
          </cell>
          <cell r="I1331">
            <v>700</v>
          </cell>
          <cell r="J1331">
            <v>60207</v>
          </cell>
          <cell r="K1331">
            <v>900</v>
          </cell>
          <cell r="L1331">
            <v>77409</v>
          </cell>
          <cell r="M1331" t="str">
            <v>#.26</v>
          </cell>
        </row>
        <row r="1332">
          <cell r="A1332" t="str">
            <v>사토운반:연암</v>
          </cell>
          <cell r="B1332" t="str">
            <v>B.H0.7 + D.T15</v>
          </cell>
          <cell r="C1332" t="str">
            <v>M3</v>
          </cell>
          <cell r="D1332">
            <v>254.4</v>
          </cell>
          <cell r="E1332">
            <v>12000</v>
          </cell>
          <cell r="F1332">
            <v>3052800</v>
          </cell>
          <cell r="G1332">
            <v>4500</v>
          </cell>
          <cell r="H1332">
            <v>1144800</v>
          </cell>
          <cell r="I1332">
            <v>3500</v>
          </cell>
          <cell r="J1332">
            <v>890400</v>
          </cell>
          <cell r="K1332">
            <v>4000</v>
          </cell>
          <cell r="L1332">
            <v>1017600</v>
          </cell>
          <cell r="M1332" t="str">
            <v>#.7</v>
          </cell>
        </row>
        <row r="1333">
          <cell r="A1333" t="str">
            <v>바닥면 고르기</v>
          </cell>
          <cell r="B1333" t="str">
            <v>연암</v>
          </cell>
          <cell r="C1333" t="str">
            <v>M2</v>
          </cell>
          <cell r="D1333">
            <v>119.81</v>
          </cell>
          <cell r="E1333">
            <v>5400</v>
          </cell>
          <cell r="F1333">
            <v>646974</v>
          </cell>
          <cell r="G1333">
            <v>500</v>
          </cell>
          <cell r="H1333">
            <v>59905</v>
          </cell>
          <cell r="I1333">
            <v>4600</v>
          </cell>
          <cell r="J1333">
            <v>551126</v>
          </cell>
          <cell r="K1333">
            <v>300</v>
          </cell>
          <cell r="L1333">
            <v>35943</v>
          </cell>
          <cell r="M1333" t="str">
            <v>No.2</v>
          </cell>
        </row>
        <row r="1335">
          <cell r="A1335" t="str">
            <v>2. 구조물공</v>
          </cell>
          <cell r="F1335">
            <v>29521874</v>
          </cell>
          <cell r="H1335">
            <v>5690651</v>
          </cell>
          <cell r="J1335">
            <v>23475502</v>
          </cell>
          <cell r="L1335">
            <v>355721</v>
          </cell>
        </row>
        <row r="1336">
          <cell r="A1336" t="str">
            <v>레미콘타설</v>
          </cell>
          <cell r="B1336" t="str">
            <v>무근구조물</v>
          </cell>
          <cell r="C1336" t="str">
            <v>M3</v>
          </cell>
          <cell r="D1336">
            <v>14.22</v>
          </cell>
          <cell r="E1336">
            <v>16000</v>
          </cell>
          <cell r="F1336">
            <v>227520</v>
          </cell>
          <cell r="G1336">
            <v>0</v>
          </cell>
          <cell r="H1336">
            <v>0</v>
          </cell>
          <cell r="I1336">
            <v>16000</v>
          </cell>
          <cell r="J1336">
            <v>227520</v>
          </cell>
          <cell r="K1336">
            <v>0</v>
          </cell>
          <cell r="L1336">
            <v>0</v>
          </cell>
          <cell r="M1336" t="str">
            <v>No.10</v>
          </cell>
        </row>
        <row r="1337">
          <cell r="A1337" t="str">
            <v>레미콘타설</v>
          </cell>
          <cell r="B1337" t="str">
            <v>철근구조물</v>
          </cell>
          <cell r="C1337" t="str">
            <v>M3</v>
          </cell>
          <cell r="D1337">
            <v>120.22</v>
          </cell>
          <cell r="E1337">
            <v>21700</v>
          </cell>
          <cell r="F1337">
            <v>2608774</v>
          </cell>
          <cell r="G1337">
            <v>400</v>
          </cell>
          <cell r="H1337">
            <v>48088</v>
          </cell>
          <cell r="I1337">
            <v>21000</v>
          </cell>
          <cell r="J1337">
            <v>2524620</v>
          </cell>
          <cell r="K1337">
            <v>300</v>
          </cell>
          <cell r="L1337">
            <v>36066</v>
          </cell>
          <cell r="M1337" t="str">
            <v>No.14</v>
          </cell>
        </row>
        <row r="1338">
          <cell r="A1338" t="str">
            <v>합판거푸집</v>
          </cell>
          <cell r="B1338" t="str">
            <v>0-7m:6회</v>
          </cell>
          <cell r="C1338" t="str">
            <v>M2</v>
          </cell>
          <cell r="D1338">
            <v>139.35</v>
          </cell>
          <cell r="E1338">
            <v>12000</v>
          </cell>
          <cell r="F1338">
            <v>1672200</v>
          </cell>
          <cell r="G1338">
            <v>4000</v>
          </cell>
          <cell r="H1338">
            <v>557400</v>
          </cell>
          <cell r="I1338">
            <v>8000</v>
          </cell>
          <cell r="J1338">
            <v>1114800</v>
          </cell>
          <cell r="K1338">
            <v>0</v>
          </cell>
          <cell r="L1338">
            <v>0</v>
          </cell>
          <cell r="M1338" t="str">
            <v>No.11</v>
          </cell>
        </row>
        <row r="1339">
          <cell r="A1339" t="str">
            <v>합판거푸집</v>
          </cell>
          <cell r="B1339" t="str">
            <v>0-7m:3회</v>
          </cell>
          <cell r="C1339" t="str">
            <v>M2</v>
          </cell>
          <cell r="D1339">
            <v>144.55000000000001</v>
          </cell>
          <cell r="E1339">
            <v>17100</v>
          </cell>
          <cell r="F1339">
            <v>2471805</v>
          </cell>
          <cell r="G1339">
            <v>5300</v>
          </cell>
          <cell r="H1339">
            <v>766115</v>
          </cell>
          <cell r="I1339">
            <v>11800</v>
          </cell>
          <cell r="J1339">
            <v>1705690</v>
          </cell>
          <cell r="K1339">
            <v>0</v>
          </cell>
          <cell r="L1339">
            <v>0</v>
          </cell>
          <cell r="M1339" t="str">
            <v>No.15</v>
          </cell>
        </row>
        <row r="1340">
          <cell r="A1340" t="str">
            <v>폼타이 합판거푸집</v>
          </cell>
          <cell r="B1340" t="str">
            <v>0-7m:T=400:3회</v>
          </cell>
          <cell r="C1340" t="str">
            <v>M2</v>
          </cell>
          <cell r="D1340">
            <v>179.73</v>
          </cell>
          <cell r="E1340">
            <v>18500</v>
          </cell>
          <cell r="F1340">
            <v>3325005</v>
          </cell>
          <cell r="G1340">
            <v>6600</v>
          </cell>
          <cell r="H1340">
            <v>1186218</v>
          </cell>
          <cell r="I1340">
            <v>11900</v>
          </cell>
          <cell r="J1340">
            <v>2138787</v>
          </cell>
          <cell r="K1340">
            <v>0</v>
          </cell>
          <cell r="L1340">
            <v>0</v>
          </cell>
          <cell r="M1340" t="str">
            <v>No.73</v>
          </cell>
        </row>
        <row r="1341">
          <cell r="A1341" t="str">
            <v>폼타이 합판거푸집</v>
          </cell>
          <cell r="B1341" t="str">
            <v>0-7m:T=300:3회</v>
          </cell>
          <cell r="C1341" t="str">
            <v>M2</v>
          </cell>
          <cell r="D1341">
            <v>32.75</v>
          </cell>
          <cell r="E1341">
            <v>18600</v>
          </cell>
          <cell r="F1341">
            <v>609150</v>
          </cell>
          <cell r="G1341">
            <v>6600</v>
          </cell>
          <cell r="H1341">
            <v>216150</v>
          </cell>
          <cell r="I1341">
            <v>12000</v>
          </cell>
          <cell r="J1341">
            <v>393000</v>
          </cell>
          <cell r="K1341">
            <v>0</v>
          </cell>
          <cell r="L1341">
            <v>0</v>
          </cell>
          <cell r="M1341" t="str">
            <v>No.74</v>
          </cell>
        </row>
        <row r="1342">
          <cell r="A1342" t="str">
            <v>강관동바리(3개월)</v>
          </cell>
          <cell r="B1342" t="str">
            <v>H=0-4.2M</v>
          </cell>
          <cell r="C1342" t="str">
            <v>공M3</v>
          </cell>
          <cell r="D1342">
            <v>164.68</v>
          </cell>
          <cell r="E1342">
            <v>6300</v>
          </cell>
          <cell r="F1342">
            <v>1037484</v>
          </cell>
          <cell r="G1342">
            <v>200</v>
          </cell>
          <cell r="H1342">
            <v>32936</v>
          </cell>
          <cell r="I1342">
            <v>6100</v>
          </cell>
          <cell r="J1342">
            <v>1004548</v>
          </cell>
          <cell r="K1342">
            <v>0</v>
          </cell>
          <cell r="L1342">
            <v>0</v>
          </cell>
          <cell r="M1342" t="str">
            <v>No.21</v>
          </cell>
        </row>
        <row r="1343">
          <cell r="A1343" t="str">
            <v>강관비계</v>
          </cell>
          <cell r="B1343" t="str">
            <v>3개월</v>
          </cell>
          <cell r="C1343" t="str">
            <v>M2</v>
          </cell>
          <cell r="D1343">
            <v>140.19999999999999</v>
          </cell>
          <cell r="E1343">
            <v>9200</v>
          </cell>
          <cell r="F1343">
            <v>1289840</v>
          </cell>
          <cell r="G1343">
            <v>2300</v>
          </cell>
          <cell r="H1343">
            <v>322460</v>
          </cell>
          <cell r="I1343">
            <v>6600</v>
          </cell>
          <cell r="J1343">
            <v>925320</v>
          </cell>
          <cell r="K1343">
            <v>300</v>
          </cell>
          <cell r="L1343">
            <v>42060</v>
          </cell>
          <cell r="M1343" t="str">
            <v>No.33</v>
          </cell>
        </row>
        <row r="1344">
          <cell r="A1344" t="str">
            <v>시공이음 설치</v>
          </cell>
          <cell r="B1344" t="str">
            <v>PVC,B=150X5mm</v>
          </cell>
          <cell r="C1344" t="str">
            <v>M</v>
          </cell>
          <cell r="D1344">
            <v>40.9</v>
          </cell>
          <cell r="E1344">
            <v>13700</v>
          </cell>
          <cell r="F1344">
            <v>560330</v>
          </cell>
          <cell r="G1344">
            <v>2400</v>
          </cell>
          <cell r="H1344">
            <v>98160</v>
          </cell>
          <cell r="I1344">
            <v>11300</v>
          </cell>
          <cell r="J1344">
            <v>462170</v>
          </cell>
          <cell r="K1344">
            <v>0</v>
          </cell>
          <cell r="L1344">
            <v>0</v>
          </cell>
          <cell r="M1344" t="str">
            <v>No.17</v>
          </cell>
        </row>
        <row r="1345">
          <cell r="A1345" t="str">
            <v>시공이음면정리(치핑)</v>
          </cell>
          <cell r="B1345" t="str">
            <v>인력</v>
          </cell>
          <cell r="C1345" t="str">
            <v>M2</v>
          </cell>
          <cell r="D1345">
            <v>53.93</v>
          </cell>
          <cell r="E1345">
            <v>19000</v>
          </cell>
          <cell r="F1345">
            <v>1024670</v>
          </cell>
          <cell r="G1345">
            <v>500</v>
          </cell>
          <cell r="H1345">
            <v>26965</v>
          </cell>
          <cell r="I1345">
            <v>18500</v>
          </cell>
          <cell r="J1345">
            <v>997705</v>
          </cell>
          <cell r="K1345">
            <v>0</v>
          </cell>
          <cell r="L1345">
            <v>0</v>
          </cell>
          <cell r="M1345" t="str">
            <v>No.22</v>
          </cell>
        </row>
        <row r="1346">
          <cell r="A1346" t="str">
            <v>스페이서(T=110MM)</v>
          </cell>
          <cell r="C1346" t="str">
            <v>EA</v>
          </cell>
          <cell r="D1346">
            <v>399</v>
          </cell>
          <cell r="E1346">
            <v>90</v>
          </cell>
          <cell r="F1346">
            <v>35910</v>
          </cell>
          <cell r="G1346">
            <v>90</v>
          </cell>
          <cell r="H1346">
            <v>35910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스페이서(T=80MM)</v>
          </cell>
          <cell r="C1347" t="str">
            <v>EA</v>
          </cell>
          <cell r="D1347">
            <v>977</v>
          </cell>
          <cell r="E1347">
            <v>60</v>
          </cell>
          <cell r="F1347">
            <v>58620</v>
          </cell>
          <cell r="G1347">
            <v>60</v>
          </cell>
          <cell r="H1347">
            <v>58620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폼타이거푸집 구멍체움</v>
          </cell>
          <cell r="C1348" t="str">
            <v>EA</v>
          </cell>
          <cell r="D1348">
            <v>228</v>
          </cell>
          <cell r="E1348">
            <v>250</v>
          </cell>
          <cell r="F1348">
            <v>57000</v>
          </cell>
          <cell r="G1348">
            <v>0</v>
          </cell>
          <cell r="H1348">
            <v>0</v>
          </cell>
          <cell r="I1348">
            <v>250</v>
          </cell>
          <cell r="J1348">
            <v>57000</v>
          </cell>
          <cell r="K1348">
            <v>0</v>
          </cell>
          <cell r="L1348">
            <v>0</v>
          </cell>
          <cell r="M1348" t="str">
            <v>No.76</v>
          </cell>
        </row>
        <row r="1349">
          <cell r="A1349" t="str">
            <v>에폭시방수</v>
          </cell>
          <cell r="B1349" t="str">
            <v>수용성에폭시3회</v>
          </cell>
          <cell r="C1349" t="str">
            <v>M2</v>
          </cell>
          <cell r="D1349">
            <v>135.04</v>
          </cell>
          <cell r="E1349">
            <v>19600</v>
          </cell>
          <cell r="F1349">
            <v>2646784</v>
          </cell>
          <cell r="G1349">
            <v>10300</v>
          </cell>
          <cell r="H1349">
            <v>1390912</v>
          </cell>
          <cell r="I1349">
            <v>9300</v>
          </cell>
          <cell r="J1349">
            <v>1255872</v>
          </cell>
          <cell r="K1349">
            <v>0</v>
          </cell>
          <cell r="L1349">
            <v>0</v>
          </cell>
          <cell r="M1349" t="str">
            <v>No.77</v>
          </cell>
        </row>
        <row r="1350">
          <cell r="A1350" t="str">
            <v>S.T.S Plate C.설치(TYPE-D)</v>
          </cell>
          <cell r="B1350" t="str">
            <v>1200X1000</v>
          </cell>
          <cell r="C1350" t="str">
            <v>EA</v>
          </cell>
          <cell r="D1350">
            <v>3</v>
          </cell>
          <cell r="E1350">
            <v>249900</v>
          </cell>
          <cell r="F1350">
            <v>749700</v>
          </cell>
          <cell r="G1350">
            <v>150000</v>
          </cell>
          <cell r="H1350">
            <v>450000</v>
          </cell>
          <cell r="I1350">
            <v>86700</v>
          </cell>
          <cell r="J1350">
            <v>260100</v>
          </cell>
          <cell r="K1350">
            <v>13200</v>
          </cell>
          <cell r="L1350">
            <v>39600</v>
          </cell>
          <cell r="M1350" t="str">
            <v>No.78</v>
          </cell>
        </row>
        <row r="1351">
          <cell r="A1351" t="str">
            <v>S.T.S Plate C.설치(TYPE-A)</v>
          </cell>
          <cell r="B1351" t="str">
            <v>800X800</v>
          </cell>
          <cell r="C1351" t="str">
            <v>EA</v>
          </cell>
          <cell r="D1351">
            <v>2</v>
          </cell>
          <cell r="E1351">
            <v>196100</v>
          </cell>
          <cell r="F1351">
            <v>392200</v>
          </cell>
          <cell r="G1351">
            <v>100000</v>
          </cell>
          <cell r="H1351">
            <v>200000</v>
          </cell>
          <cell r="I1351">
            <v>85300</v>
          </cell>
          <cell r="J1351">
            <v>170600</v>
          </cell>
          <cell r="K1351">
            <v>10800</v>
          </cell>
          <cell r="L1351">
            <v>21600</v>
          </cell>
          <cell r="M1351" t="str">
            <v>No.79</v>
          </cell>
        </row>
        <row r="1352">
          <cell r="A1352" t="str">
            <v>S.T.S Plate C.설치(TYPE-A)</v>
          </cell>
          <cell r="B1352" t="str">
            <v>650X800</v>
          </cell>
          <cell r="C1352" t="str">
            <v>EA</v>
          </cell>
          <cell r="D1352">
            <v>1</v>
          </cell>
          <cell r="E1352">
            <v>181100</v>
          </cell>
          <cell r="F1352">
            <v>181100</v>
          </cell>
          <cell r="G1352">
            <v>95600</v>
          </cell>
          <cell r="H1352">
            <v>95600</v>
          </cell>
          <cell r="I1352">
            <v>76400</v>
          </cell>
          <cell r="J1352">
            <v>76400</v>
          </cell>
          <cell r="K1352">
            <v>9100</v>
          </cell>
          <cell r="L1352">
            <v>9100</v>
          </cell>
          <cell r="M1352" t="str">
            <v>No.90</v>
          </cell>
        </row>
        <row r="1353">
          <cell r="A1353" t="str">
            <v>흙 채 움</v>
          </cell>
          <cell r="C1353" t="str">
            <v>M3</v>
          </cell>
          <cell r="D1353">
            <v>7.12</v>
          </cell>
          <cell r="E1353">
            <v>1200</v>
          </cell>
          <cell r="F1353">
            <v>8544</v>
          </cell>
          <cell r="G1353">
            <v>200</v>
          </cell>
          <cell r="H1353">
            <v>1424</v>
          </cell>
          <cell r="I1353">
            <v>600</v>
          </cell>
          <cell r="J1353">
            <v>4272</v>
          </cell>
          <cell r="K1353">
            <v>400</v>
          </cell>
          <cell r="L1353">
            <v>2848</v>
          </cell>
          <cell r="M1353" t="str">
            <v>#.29</v>
          </cell>
        </row>
        <row r="1354">
          <cell r="A1354" t="str">
            <v>사다리설치(STS)</v>
          </cell>
          <cell r="C1354" t="str">
            <v>M</v>
          </cell>
          <cell r="D1354">
            <v>6.5</v>
          </cell>
          <cell r="E1354">
            <v>10900</v>
          </cell>
          <cell r="F1354">
            <v>70850</v>
          </cell>
          <cell r="G1354">
            <v>6600</v>
          </cell>
          <cell r="H1354">
            <v>42900</v>
          </cell>
          <cell r="I1354">
            <v>4100</v>
          </cell>
          <cell r="J1354">
            <v>26650</v>
          </cell>
          <cell r="K1354">
            <v>200</v>
          </cell>
          <cell r="L1354">
            <v>1300</v>
          </cell>
          <cell r="M1354" t="str">
            <v>No.19</v>
          </cell>
        </row>
        <row r="1355">
          <cell r="A1355" t="str">
            <v>수팽창고무지수판 설치</v>
          </cell>
          <cell r="B1355" t="str">
            <v>20X10</v>
          </cell>
          <cell r="C1355" t="str">
            <v>M</v>
          </cell>
          <cell r="D1355">
            <v>1.73</v>
          </cell>
          <cell r="E1355">
            <v>3900</v>
          </cell>
          <cell r="F1355">
            <v>6747</v>
          </cell>
          <cell r="G1355">
            <v>3100</v>
          </cell>
          <cell r="H1355">
            <v>5363</v>
          </cell>
          <cell r="I1355">
            <v>800</v>
          </cell>
          <cell r="J1355">
            <v>1384</v>
          </cell>
          <cell r="K1355">
            <v>0</v>
          </cell>
          <cell r="L1355">
            <v>0</v>
          </cell>
          <cell r="M1355" t="str">
            <v>No.23</v>
          </cell>
        </row>
        <row r="1356">
          <cell r="A1356" t="str">
            <v>P.V.C 파이프(VG1)</v>
          </cell>
          <cell r="B1356" t="str">
            <v>Φ100M/M</v>
          </cell>
          <cell r="C1356" t="str">
            <v>M</v>
          </cell>
          <cell r="D1356">
            <v>0.35</v>
          </cell>
          <cell r="E1356">
            <v>6800</v>
          </cell>
          <cell r="F1356">
            <v>2380</v>
          </cell>
          <cell r="G1356">
            <v>6500</v>
          </cell>
          <cell r="H1356">
            <v>2275</v>
          </cell>
          <cell r="I1356">
            <v>300</v>
          </cell>
          <cell r="J1356">
            <v>105</v>
          </cell>
          <cell r="K1356">
            <v>0</v>
          </cell>
          <cell r="L1356">
            <v>0</v>
          </cell>
        </row>
        <row r="1357">
          <cell r="A1357" t="str">
            <v>P.V.C 파이프(VG1)</v>
          </cell>
          <cell r="B1357" t="str">
            <v>Φ250M/M</v>
          </cell>
          <cell r="C1357" t="str">
            <v>M</v>
          </cell>
          <cell r="D1357">
            <v>0.35</v>
          </cell>
          <cell r="E1357">
            <v>24800</v>
          </cell>
          <cell r="F1357">
            <v>8680</v>
          </cell>
          <cell r="G1357">
            <v>23000</v>
          </cell>
          <cell r="H1357">
            <v>8050</v>
          </cell>
          <cell r="I1357">
            <v>1800</v>
          </cell>
          <cell r="J1357">
            <v>630</v>
          </cell>
          <cell r="K1357">
            <v>0</v>
          </cell>
          <cell r="L1357">
            <v>0</v>
          </cell>
        </row>
        <row r="1358">
          <cell r="A1358" t="str">
            <v>철근가공및조립</v>
          </cell>
          <cell r="B1358" t="str">
            <v>복잡</v>
          </cell>
          <cell r="C1358" t="str">
            <v>TON</v>
          </cell>
          <cell r="D1358">
            <v>29.021000000000001</v>
          </cell>
          <cell r="E1358">
            <v>361000</v>
          </cell>
          <cell r="F1358">
            <v>10476581</v>
          </cell>
          <cell r="G1358">
            <v>5000</v>
          </cell>
          <cell r="H1358">
            <v>145105</v>
          </cell>
          <cell r="I1358">
            <v>349000</v>
          </cell>
          <cell r="J1358">
            <v>10128329</v>
          </cell>
          <cell r="K1358">
            <v>7000</v>
          </cell>
          <cell r="L1358">
            <v>203147</v>
          </cell>
          <cell r="M1358" t="str">
            <v>No.81</v>
          </cell>
        </row>
        <row r="1360">
          <cell r="A1360" t="str">
            <v>3. 부대시설공</v>
          </cell>
          <cell r="F1360">
            <v>14827923</v>
          </cell>
          <cell r="H1360">
            <v>6993122</v>
          </cell>
          <cell r="J1360">
            <v>7762469</v>
          </cell>
          <cell r="L1360">
            <v>72332</v>
          </cell>
        </row>
        <row r="1361">
          <cell r="A1361" t="str">
            <v>가. 콘크리트 포장</v>
          </cell>
          <cell r="F1361">
            <v>1374555</v>
          </cell>
          <cell r="H1361">
            <v>730386</v>
          </cell>
          <cell r="J1361">
            <v>632424</v>
          </cell>
          <cell r="L1361">
            <v>11745</v>
          </cell>
        </row>
        <row r="1362">
          <cell r="A1362" t="str">
            <v>모래부설(B.H 0.7M3)</v>
          </cell>
          <cell r="B1362" t="str">
            <v>기계90%+인력10%</v>
          </cell>
          <cell r="C1362" t="str">
            <v>M3</v>
          </cell>
          <cell r="D1362">
            <v>1.59</v>
          </cell>
          <cell r="E1362">
            <v>1300</v>
          </cell>
          <cell r="F1362">
            <v>2067</v>
          </cell>
          <cell r="G1362">
            <v>200</v>
          </cell>
          <cell r="H1362">
            <v>318</v>
          </cell>
          <cell r="I1362">
            <v>700</v>
          </cell>
          <cell r="J1362">
            <v>1113</v>
          </cell>
          <cell r="K1362">
            <v>400</v>
          </cell>
          <cell r="L1362">
            <v>636</v>
          </cell>
          <cell r="M1362" t="str">
            <v>#.14</v>
          </cell>
        </row>
        <row r="1363">
          <cell r="A1363" t="str">
            <v>보조기층포설 및 다짐</v>
          </cell>
          <cell r="B1363" t="str">
            <v>T=30cm</v>
          </cell>
          <cell r="C1363" t="str">
            <v>M3</v>
          </cell>
          <cell r="D1363">
            <v>15.87</v>
          </cell>
          <cell r="E1363">
            <v>2800</v>
          </cell>
          <cell r="F1363">
            <v>44436</v>
          </cell>
          <cell r="G1363">
            <v>400</v>
          </cell>
          <cell r="H1363">
            <v>6348</v>
          </cell>
          <cell r="I1363">
            <v>1700</v>
          </cell>
          <cell r="J1363">
            <v>26979</v>
          </cell>
          <cell r="K1363">
            <v>700</v>
          </cell>
          <cell r="L1363">
            <v>11109</v>
          </cell>
          <cell r="M1363" t="str">
            <v>#.11</v>
          </cell>
        </row>
        <row r="1364">
          <cell r="A1364" t="str">
            <v>신 축 재</v>
          </cell>
          <cell r="B1364" t="str">
            <v>T=1.5cm</v>
          </cell>
          <cell r="C1364" t="str">
            <v>M2</v>
          </cell>
          <cell r="D1364">
            <v>2.12</v>
          </cell>
          <cell r="E1364">
            <v>12600</v>
          </cell>
          <cell r="F1364">
            <v>26712</v>
          </cell>
          <cell r="G1364">
            <v>12000</v>
          </cell>
          <cell r="H1364">
            <v>25440</v>
          </cell>
          <cell r="I1364">
            <v>600</v>
          </cell>
          <cell r="J1364">
            <v>1272</v>
          </cell>
          <cell r="K1364">
            <v>0</v>
          </cell>
          <cell r="L1364">
            <v>0</v>
          </cell>
        </row>
        <row r="1365">
          <cell r="A1365" t="str">
            <v>양생(비닐)</v>
          </cell>
          <cell r="C1365" t="str">
            <v>M2</v>
          </cell>
          <cell r="D1365">
            <v>52.9</v>
          </cell>
          <cell r="E1365">
            <v>900</v>
          </cell>
          <cell r="F1365">
            <v>47610</v>
          </cell>
          <cell r="G1365">
            <v>700</v>
          </cell>
          <cell r="H1365">
            <v>37030</v>
          </cell>
          <cell r="I1365">
            <v>200</v>
          </cell>
          <cell r="J1365">
            <v>10580</v>
          </cell>
          <cell r="K1365">
            <v>0</v>
          </cell>
          <cell r="L1365">
            <v>0</v>
          </cell>
          <cell r="M1365" t="str">
            <v>No.8</v>
          </cell>
        </row>
        <row r="1366">
          <cell r="A1366" t="str">
            <v>콘크리트포장 포설</v>
          </cell>
          <cell r="B1366" t="str">
            <v>T=20cm</v>
          </cell>
          <cell r="C1366" t="str">
            <v>M3</v>
          </cell>
          <cell r="D1366">
            <v>10.58</v>
          </cell>
          <cell r="E1366">
            <v>103500</v>
          </cell>
          <cell r="F1366">
            <v>1095030</v>
          </cell>
          <cell r="G1366">
            <v>52500</v>
          </cell>
          <cell r="H1366">
            <v>555450</v>
          </cell>
          <cell r="I1366">
            <v>51000</v>
          </cell>
          <cell r="J1366">
            <v>539580</v>
          </cell>
          <cell r="K1366">
            <v>0</v>
          </cell>
          <cell r="L1366">
            <v>0</v>
          </cell>
          <cell r="M1366" t="str">
            <v>No.6</v>
          </cell>
        </row>
        <row r="1367">
          <cell r="A1367" t="str">
            <v>와이어메쉬깔기</v>
          </cell>
          <cell r="B1367" t="str">
            <v>#8X100X100</v>
          </cell>
          <cell r="C1367" t="str">
            <v>M2</v>
          </cell>
          <cell r="D1367">
            <v>52.9</v>
          </cell>
          <cell r="E1367">
            <v>3000</v>
          </cell>
          <cell r="F1367">
            <v>158700</v>
          </cell>
          <cell r="G1367">
            <v>2000</v>
          </cell>
          <cell r="H1367">
            <v>105800</v>
          </cell>
          <cell r="I1367">
            <v>1000</v>
          </cell>
          <cell r="J1367">
            <v>52900</v>
          </cell>
          <cell r="K1367">
            <v>0</v>
          </cell>
          <cell r="L1367">
            <v>0</v>
          </cell>
          <cell r="M1367" t="str">
            <v>No.7</v>
          </cell>
        </row>
        <row r="1369">
          <cell r="A1369" t="str">
            <v>나. U형 측구</v>
          </cell>
          <cell r="F1369">
            <v>6085932</v>
          </cell>
          <cell r="H1369">
            <v>3422032</v>
          </cell>
          <cell r="J1369">
            <v>2630376</v>
          </cell>
          <cell r="L1369">
            <v>33524</v>
          </cell>
        </row>
        <row r="1370">
          <cell r="A1370" t="str">
            <v>레미콘타설</v>
          </cell>
          <cell r="B1370" t="str">
            <v>철근구조물</v>
          </cell>
          <cell r="C1370" t="str">
            <v>M3</v>
          </cell>
          <cell r="D1370">
            <v>15.64</v>
          </cell>
          <cell r="E1370">
            <v>16000</v>
          </cell>
          <cell r="F1370">
            <v>250240</v>
          </cell>
          <cell r="G1370">
            <v>0</v>
          </cell>
          <cell r="H1370">
            <v>0</v>
          </cell>
          <cell r="I1370">
            <v>16000</v>
          </cell>
          <cell r="J1370">
            <v>250240</v>
          </cell>
          <cell r="K1370">
            <v>0</v>
          </cell>
          <cell r="L1370">
            <v>0</v>
          </cell>
          <cell r="M1370" t="str">
            <v>No.14</v>
          </cell>
        </row>
        <row r="1371">
          <cell r="A1371" t="str">
            <v>레미콘타설</v>
          </cell>
          <cell r="B1371" t="str">
            <v>무근구조물</v>
          </cell>
          <cell r="C1371" t="str">
            <v>M3</v>
          </cell>
          <cell r="D1371">
            <v>4.76</v>
          </cell>
          <cell r="E1371">
            <v>21700</v>
          </cell>
          <cell r="F1371">
            <v>103292</v>
          </cell>
          <cell r="G1371">
            <v>400</v>
          </cell>
          <cell r="H1371">
            <v>1904</v>
          </cell>
          <cell r="I1371">
            <v>21000</v>
          </cell>
          <cell r="J1371">
            <v>99960</v>
          </cell>
          <cell r="K1371">
            <v>300</v>
          </cell>
          <cell r="L1371">
            <v>1428</v>
          </cell>
          <cell r="M1371" t="str">
            <v>No.10</v>
          </cell>
        </row>
        <row r="1372">
          <cell r="A1372" t="str">
            <v>합판거푸집</v>
          </cell>
          <cell r="B1372" t="str">
            <v>0-7m:3회</v>
          </cell>
          <cell r="C1372" t="str">
            <v>M2</v>
          </cell>
          <cell r="D1372">
            <v>129.19999999999999</v>
          </cell>
          <cell r="E1372">
            <v>12000</v>
          </cell>
          <cell r="F1372">
            <v>1550400</v>
          </cell>
          <cell r="G1372">
            <v>4000</v>
          </cell>
          <cell r="H1372">
            <v>516800</v>
          </cell>
          <cell r="I1372">
            <v>8000</v>
          </cell>
          <cell r="J1372">
            <v>1033600</v>
          </cell>
          <cell r="K1372">
            <v>0</v>
          </cell>
          <cell r="L1372">
            <v>0</v>
          </cell>
          <cell r="M1372" t="str">
            <v>No.15</v>
          </cell>
        </row>
        <row r="1373">
          <cell r="A1373" t="str">
            <v>합판거푸집</v>
          </cell>
          <cell r="B1373" t="str">
            <v>0-7m:6회</v>
          </cell>
          <cell r="C1373" t="str">
            <v>M2</v>
          </cell>
          <cell r="D1373">
            <v>13.6</v>
          </cell>
          <cell r="E1373">
            <v>17100</v>
          </cell>
          <cell r="F1373">
            <v>232560</v>
          </cell>
          <cell r="G1373">
            <v>5300</v>
          </cell>
          <cell r="H1373">
            <v>72080</v>
          </cell>
          <cell r="I1373">
            <v>11800</v>
          </cell>
          <cell r="J1373">
            <v>160480</v>
          </cell>
          <cell r="K1373">
            <v>0</v>
          </cell>
          <cell r="L1373">
            <v>0</v>
          </cell>
          <cell r="M1373" t="str">
            <v>No.11</v>
          </cell>
        </row>
        <row r="1374">
          <cell r="A1374" t="str">
            <v>철근가공및조립</v>
          </cell>
          <cell r="B1374" t="str">
            <v>간단</v>
          </cell>
          <cell r="C1374" t="str">
            <v>TON</v>
          </cell>
          <cell r="D1374">
            <v>0.81599999999999995</v>
          </cell>
          <cell r="E1374">
            <v>290000</v>
          </cell>
          <cell r="F1374">
            <v>236640</v>
          </cell>
          <cell r="G1374">
            <v>3000</v>
          </cell>
          <cell r="H1374">
            <v>2448</v>
          </cell>
          <cell r="I1374">
            <v>281000</v>
          </cell>
          <cell r="J1374">
            <v>229296</v>
          </cell>
          <cell r="K1374">
            <v>6000</v>
          </cell>
          <cell r="L1374">
            <v>4896</v>
          </cell>
          <cell r="M1374" t="str">
            <v>No.82</v>
          </cell>
        </row>
        <row r="1375">
          <cell r="A1375" t="str">
            <v>그레이팅 뚜껑설치</v>
          </cell>
          <cell r="B1375" t="str">
            <v>500X1000mm</v>
          </cell>
          <cell r="C1375" t="str">
            <v>개소</v>
          </cell>
          <cell r="D1375">
            <v>68</v>
          </cell>
          <cell r="E1375">
            <v>54600</v>
          </cell>
          <cell r="F1375">
            <v>3712800</v>
          </cell>
          <cell r="G1375">
            <v>41600</v>
          </cell>
          <cell r="H1375">
            <v>2828800</v>
          </cell>
          <cell r="I1375">
            <v>12600</v>
          </cell>
          <cell r="J1375">
            <v>856800</v>
          </cell>
          <cell r="K1375">
            <v>400</v>
          </cell>
          <cell r="L1375">
            <v>27200</v>
          </cell>
          <cell r="M1375" t="str">
            <v>No.83</v>
          </cell>
        </row>
        <row r="1377">
          <cell r="A1377" t="str">
            <v>다. 휀스설치</v>
          </cell>
          <cell r="F1377">
            <v>3452492</v>
          </cell>
          <cell r="H1377">
            <v>1434624</v>
          </cell>
          <cell r="J1377">
            <v>2011820</v>
          </cell>
          <cell r="L1377">
            <v>6048</v>
          </cell>
        </row>
        <row r="1378">
          <cell r="A1378" t="str">
            <v>레미콘타설</v>
          </cell>
          <cell r="B1378" t="str">
            <v>무근구조물</v>
          </cell>
          <cell r="C1378" t="str">
            <v>M3</v>
          </cell>
          <cell r="D1378">
            <v>2.16</v>
          </cell>
          <cell r="E1378">
            <v>21700</v>
          </cell>
          <cell r="F1378">
            <v>46872</v>
          </cell>
          <cell r="G1378">
            <v>400</v>
          </cell>
          <cell r="H1378">
            <v>864</v>
          </cell>
          <cell r="I1378">
            <v>21000</v>
          </cell>
          <cell r="J1378">
            <v>45360</v>
          </cell>
          <cell r="K1378">
            <v>300</v>
          </cell>
          <cell r="L1378">
            <v>648</v>
          </cell>
          <cell r="M1378" t="str">
            <v>No.10</v>
          </cell>
        </row>
        <row r="1379">
          <cell r="A1379" t="str">
            <v>합판거푸집</v>
          </cell>
          <cell r="B1379" t="str">
            <v>0-7m:6회</v>
          </cell>
          <cell r="C1379" t="str">
            <v>M2</v>
          </cell>
          <cell r="D1379">
            <v>25.2</v>
          </cell>
          <cell r="E1379">
            <v>17100</v>
          </cell>
          <cell r="F1379">
            <v>430920</v>
          </cell>
          <cell r="G1379">
            <v>5300</v>
          </cell>
          <cell r="H1379">
            <v>133560</v>
          </cell>
          <cell r="I1379">
            <v>11800</v>
          </cell>
          <cell r="J1379">
            <v>297360</v>
          </cell>
          <cell r="K1379">
            <v>0</v>
          </cell>
          <cell r="L1379">
            <v>0</v>
          </cell>
          <cell r="M1379" t="str">
            <v>No.11</v>
          </cell>
        </row>
        <row r="1380">
          <cell r="A1380" t="str">
            <v>휀스설치</v>
          </cell>
          <cell r="B1380" t="str">
            <v>H1800</v>
          </cell>
          <cell r="C1380" t="str">
            <v>M</v>
          </cell>
          <cell r="D1380">
            <v>72</v>
          </cell>
          <cell r="E1380">
            <v>38400</v>
          </cell>
          <cell r="F1380">
            <v>2764800</v>
          </cell>
          <cell r="G1380">
            <v>17500</v>
          </cell>
          <cell r="H1380">
            <v>1260000</v>
          </cell>
          <cell r="I1380">
            <v>20900</v>
          </cell>
          <cell r="J1380">
            <v>1504800</v>
          </cell>
          <cell r="K1380">
            <v>0</v>
          </cell>
          <cell r="L1380">
            <v>0</v>
          </cell>
        </row>
        <row r="1381">
          <cell r="A1381" t="str">
            <v>출입문 설치</v>
          </cell>
          <cell r="B1381" t="str">
            <v>H1.8 X W1.2</v>
          </cell>
          <cell r="C1381" t="str">
            <v>조</v>
          </cell>
          <cell r="D1381">
            <v>1</v>
          </cell>
          <cell r="E1381">
            <v>209900</v>
          </cell>
          <cell r="F1381">
            <v>209900</v>
          </cell>
          <cell r="G1381">
            <v>40200</v>
          </cell>
          <cell r="H1381">
            <v>40200</v>
          </cell>
          <cell r="I1381">
            <v>164300</v>
          </cell>
          <cell r="J1381">
            <v>164300</v>
          </cell>
          <cell r="K1381">
            <v>5400</v>
          </cell>
          <cell r="L1381">
            <v>5400</v>
          </cell>
        </row>
        <row r="1383">
          <cell r="A1383" t="str">
            <v>라. 도로경계석 설치</v>
          </cell>
          <cell r="F1383">
            <v>69572</v>
          </cell>
          <cell r="H1383">
            <v>18008</v>
          </cell>
          <cell r="J1383">
            <v>51528</v>
          </cell>
          <cell r="L1383">
            <v>36</v>
          </cell>
        </row>
        <row r="1384">
          <cell r="A1384" t="str">
            <v>레미콘타설</v>
          </cell>
          <cell r="B1384" t="str">
            <v>무근구조물</v>
          </cell>
          <cell r="C1384" t="str">
            <v>M3</v>
          </cell>
          <cell r="D1384">
            <v>0.12</v>
          </cell>
          <cell r="E1384">
            <v>21700</v>
          </cell>
          <cell r="F1384">
            <v>2604</v>
          </cell>
          <cell r="G1384">
            <v>400</v>
          </cell>
          <cell r="H1384">
            <v>48</v>
          </cell>
          <cell r="I1384">
            <v>21000</v>
          </cell>
          <cell r="J1384">
            <v>2520</v>
          </cell>
          <cell r="K1384">
            <v>300</v>
          </cell>
          <cell r="L1384">
            <v>36</v>
          </cell>
          <cell r="M1384" t="str">
            <v>No.10</v>
          </cell>
        </row>
        <row r="1385">
          <cell r="A1385" t="str">
            <v>합판거푸집</v>
          </cell>
          <cell r="B1385" t="str">
            <v>0-7m:6회</v>
          </cell>
          <cell r="C1385" t="str">
            <v>M2</v>
          </cell>
          <cell r="D1385">
            <v>1.2</v>
          </cell>
          <cell r="E1385">
            <v>17100</v>
          </cell>
          <cell r="F1385">
            <v>20520</v>
          </cell>
          <cell r="G1385">
            <v>5300</v>
          </cell>
          <cell r="H1385">
            <v>6360</v>
          </cell>
          <cell r="I1385">
            <v>11800</v>
          </cell>
          <cell r="J1385">
            <v>14160</v>
          </cell>
          <cell r="K1385">
            <v>0</v>
          </cell>
          <cell r="L1385">
            <v>0</v>
          </cell>
          <cell r="M1385" t="str">
            <v>No.11</v>
          </cell>
        </row>
        <row r="1386">
          <cell r="A1386" t="str">
            <v>모  르  터</v>
          </cell>
          <cell r="B1386" t="str">
            <v>1 : 3</v>
          </cell>
          <cell r="C1386" t="str">
            <v>M3</v>
          </cell>
          <cell r="D1386">
            <v>1.1999999999999999E-3</v>
          </cell>
          <cell r="E1386">
            <v>40000</v>
          </cell>
          <cell r="F1386">
            <v>48</v>
          </cell>
          <cell r="G1386">
            <v>0</v>
          </cell>
          <cell r="H1386">
            <v>0</v>
          </cell>
          <cell r="I1386">
            <v>40000</v>
          </cell>
          <cell r="J1386">
            <v>48</v>
          </cell>
          <cell r="K1386">
            <v>0</v>
          </cell>
          <cell r="L1386">
            <v>0</v>
          </cell>
          <cell r="M1386" t="str">
            <v>No.37</v>
          </cell>
        </row>
        <row r="1387">
          <cell r="A1387" t="str">
            <v>도로경계석 설치(신설)</v>
          </cell>
          <cell r="B1387" t="str">
            <v>120X120X500</v>
          </cell>
          <cell r="C1387" t="str">
            <v>M</v>
          </cell>
          <cell r="D1387">
            <v>4</v>
          </cell>
          <cell r="E1387">
            <v>11600</v>
          </cell>
          <cell r="F1387">
            <v>46400</v>
          </cell>
          <cell r="G1387">
            <v>2900</v>
          </cell>
          <cell r="H1387">
            <v>11600</v>
          </cell>
          <cell r="I1387">
            <v>8700</v>
          </cell>
          <cell r="J1387">
            <v>34800</v>
          </cell>
          <cell r="K1387">
            <v>0</v>
          </cell>
          <cell r="L1387">
            <v>0</v>
          </cell>
          <cell r="M1387" t="str">
            <v>No.87</v>
          </cell>
        </row>
        <row r="1389">
          <cell r="A1389" t="str">
            <v>마. 출입문 설치</v>
          </cell>
          <cell r="F1389">
            <v>2713592</v>
          </cell>
          <cell r="H1389">
            <v>1191054</v>
          </cell>
          <cell r="J1389">
            <v>1521470</v>
          </cell>
          <cell r="L1389">
            <v>1068</v>
          </cell>
        </row>
        <row r="1390">
          <cell r="A1390" t="str">
            <v>레미콘타설</v>
          </cell>
          <cell r="B1390" t="str">
            <v>철근구조물</v>
          </cell>
          <cell r="C1390" t="str">
            <v>M3</v>
          </cell>
          <cell r="D1390">
            <v>9</v>
          </cell>
          <cell r="E1390">
            <v>16000</v>
          </cell>
          <cell r="F1390">
            <v>144000</v>
          </cell>
          <cell r="G1390">
            <v>0</v>
          </cell>
          <cell r="H1390">
            <v>0</v>
          </cell>
          <cell r="I1390">
            <v>16000</v>
          </cell>
          <cell r="J1390">
            <v>144000</v>
          </cell>
          <cell r="K1390">
            <v>0</v>
          </cell>
          <cell r="L1390">
            <v>0</v>
          </cell>
          <cell r="M1390" t="str">
            <v>No.14</v>
          </cell>
        </row>
        <row r="1391">
          <cell r="A1391" t="str">
            <v>합판거푸집</v>
          </cell>
          <cell r="B1391" t="str">
            <v>0-7m:3회</v>
          </cell>
          <cell r="C1391" t="str">
            <v>M2</v>
          </cell>
          <cell r="D1391">
            <v>14.13</v>
          </cell>
          <cell r="E1391">
            <v>12000</v>
          </cell>
          <cell r="F1391">
            <v>169560</v>
          </cell>
          <cell r="G1391">
            <v>4000</v>
          </cell>
          <cell r="H1391">
            <v>56520</v>
          </cell>
          <cell r="I1391">
            <v>8000</v>
          </cell>
          <cell r="J1391">
            <v>113040</v>
          </cell>
          <cell r="K1391">
            <v>0</v>
          </cell>
          <cell r="L1391">
            <v>0</v>
          </cell>
          <cell r="M1391" t="str">
            <v>No.15</v>
          </cell>
        </row>
        <row r="1392">
          <cell r="A1392" t="str">
            <v>철근가공및조립</v>
          </cell>
          <cell r="B1392" t="str">
            <v>간단</v>
          </cell>
          <cell r="C1392" t="str">
            <v>TON</v>
          </cell>
          <cell r="D1392">
            <v>0.17799999999999999</v>
          </cell>
          <cell r="E1392">
            <v>290000</v>
          </cell>
          <cell r="F1392">
            <v>51620</v>
          </cell>
          <cell r="G1392">
            <v>3000</v>
          </cell>
          <cell r="H1392">
            <v>534</v>
          </cell>
          <cell r="I1392">
            <v>281000</v>
          </cell>
          <cell r="J1392">
            <v>50018</v>
          </cell>
          <cell r="K1392">
            <v>6000</v>
          </cell>
          <cell r="L1392">
            <v>1068</v>
          </cell>
          <cell r="M1392" t="str">
            <v>No.82</v>
          </cell>
        </row>
        <row r="1393">
          <cell r="A1393" t="str">
            <v>모  르  터</v>
          </cell>
          <cell r="B1393" t="str">
            <v>1 : 3</v>
          </cell>
          <cell r="C1393" t="str">
            <v>M3</v>
          </cell>
          <cell r="D1393">
            <v>0.48</v>
          </cell>
          <cell r="E1393">
            <v>40000</v>
          </cell>
          <cell r="F1393">
            <v>19200</v>
          </cell>
          <cell r="G1393">
            <v>0</v>
          </cell>
          <cell r="H1393">
            <v>0</v>
          </cell>
          <cell r="I1393">
            <v>40000</v>
          </cell>
          <cell r="J1393">
            <v>19200</v>
          </cell>
          <cell r="K1393">
            <v>0</v>
          </cell>
          <cell r="L1393">
            <v>0</v>
          </cell>
          <cell r="M1393" t="str">
            <v>No.37</v>
          </cell>
        </row>
        <row r="1394">
          <cell r="A1394" t="str">
            <v>적벽돌쌓기</v>
          </cell>
          <cell r="B1394" t="str">
            <v>1.0B,표준형</v>
          </cell>
          <cell r="C1394" t="str">
            <v>M2</v>
          </cell>
          <cell r="D1394">
            <v>13.48</v>
          </cell>
          <cell r="E1394">
            <v>21900</v>
          </cell>
          <cell r="F1394">
            <v>295212</v>
          </cell>
          <cell r="G1394">
            <v>0</v>
          </cell>
          <cell r="H1394">
            <v>0</v>
          </cell>
          <cell r="I1394">
            <v>21900</v>
          </cell>
          <cell r="J1394">
            <v>295212</v>
          </cell>
          <cell r="K1394">
            <v>0</v>
          </cell>
          <cell r="L1394">
            <v>0</v>
          </cell>
          <cell r="M1394" t="str">
            <v>No.36</v>
          </cell>
        </row>
        <row r="1395">
          <cell r="A1395" t="str">
            <v>출입문 설치</v>
          </cell>
          <cell r="B1395" t="str">
            <v>자바라</v>
          </cell>
          <cell r="C1395" t="str">
            <v>개소</v>
          </cell>
          <cell r="D1395">
            <v>2</v>
          </cell>
          <cell r="E1395">
            <v>1017000</v>
          </cell>
          <cell r="F1395">
            <v>2034000</v>
          </cell>
          <cell r="G1395">
            <v>567000</v>
          </cell>
          <cell r="H1395">
            <v>1134000</v>
          </cell>
          <cell r="I1395">
            <v>450000</v>
          </cell>
          <cell r="J1395">
            <v>900000</v>
          </cell>
          <cell r="K1395">
            <v>0</v>
          </cell>
          <cell r="L1395">
            <v>0</v>
          </cell>
        </row>
        <row r="1397">
          <cell r="A1397" t="str">
            <v>사. 기  타</v>
          </cell>
          <cell r="F1397">
            <v>1131780</v>
          </cell>
          <cell r="H1397">
            <v>197018</v>
          </cell>
          <cell r="J1397">
            <v>914851</v>
          </cell>
          <cell r="L1397">
            <v>19911</v>
          </cell>
        </row>
        <row r="1398">
          <cell r="A1398" t="str">
            <v>레미콘타설</v>
          </cell>
          <cell r="B1398" t="str">
            <v>철근구조물</v>
          </cell>
          <cell r="C1398" t="str">
            <v>M3</v>
          </cell>
          <cell r="D1398">
            <v>3.34</v>
          </cell>
          <cell r="E1398">
            <v>16000</v>
          </cell>
          <cell r="F1398">
            <v>53440</v>
          </cell>
          <cell r="G1398">
            <v>0</v>
          </cell>
          <cell r="H1398">
            <v>0</v>
          </cell>
          <cell r="I1398">
            <v>16000</v>
          </cell>
          <cell r="J1398">
            <v>53440</v>
          </cell>
          <cell r="K1398">
            <v>0</v>
          </cell>
          <cell r="L1398">
            <v>0</v>
          </cell>
          <cell r="M1398" t="str">
            <v>No.14</v>
          </cell>
        </row>
        <row r="1399">
          <cell r="A1399" t="str">
            <v>레미콘타설</v>
          </cell>
          <cell r="B1399" t="str">
            <v>무근구조물</v>
          </cell>
          <cell r="C1399" t="str">
            <v>M3</v>
          </cell>
          <cell r="D1399">
            <v>0.71</v>
          </cell>
          <cell r="E1399">
            <v>21700</v>
          </cell>
          <cell r="F1399">
            <v>15407</v>
          </cell>
          <cell r="G1399">
            <v>400</v>
          </cell>
          <cell r="H1399">
            <v>284</v>
          </cell>
          <cell r="I1399">
            <v>21000</v>
          </cell>
          <cell r="J1399">
            <v>14910</v>
          </cell>
          <cell r="K1399">
            <v>300</v>
          </cell>
          <cell r="L1399">
            <v>213</v>
          </cell>
          <cell r="M1399" t="str">
            <v>No.10</v>
          </cell>
        </row>
        <row r="1400">
          <cell r="A1400" t="str">
            <v>합판거푸집</v>
          </cell>
          <cell r="B1400" t="str">
            <v>0-7m:3회</v>
          </cell>
          <cell r="C1400" t="str">
            <v>M2</v>
          </cell>
          <cell r="D1400">
            <v>22.58</v>
          </cell>
          <cell r="E1400">
            <v>12000</v>
          </cell>
          <cell r="F1400">
            <v>270960</v>
          </cell>
          <cell r="G1400">
            <v>4000</v>
          </cell>
          <cell r="H1400">
            <v>90320</v>
          </cell>
          <cell r="I1400">
            <v>8000</v>
          </cell>
          <cell r="J1400">
            <v>180640</v>
          </cell>
          <cell r="K1400">
            <v>0</v>
          </cell>
          <cell r="L1400">
            <v>0</v>
          </cell>
          <cell r="M1400" t="str">
            <v>No.15</v>
          </cell>
        </row>
        <row r="1401">
          <cell r="A1401" t="str">
            <v>합판거푸집</v>
          </cell>
          <cell r="B1401" t="str">
            <v>0-7m:6회</v>
          </cell>
          <cell r="C1401" t="str">
            <v>M2</v>
          </cell>
          <cell r="D1401">
            <v>1.6</v>
          </cell>
          <cell r="E1401">
            <v>17100</v>
          </cell>
          <cell r="F1401">
            <v>27360</v>
          </cell>
          <cell r="G1401">
            <v>5300</v>
          </cell>
          <cell r="H1401">
            <v>8480</v>
          </cell>
          <cell r="I1401">
            <v>11800</v>
          </cell>
          <cell r="J1401">
            <v>18880</v>
          </cell>
          <cell r="K1401">
            <v>0</v>
          </cell>
          <cell r="L1401">
            <v>0</v>
          </cell>
          <cell r="M1401" t="str">
            <v>No.11</v>
          </cell>
        </row>
        <row r="1402">
          <cell r="A1402" t="str">
            <v>원형거푸집</v>
          </cell>
          <cell r="B1402" t="str">
            <v>3 회</v>
          </cell>
          <cell r="C1402" t="str">
            <v>M2</v>
          </cell>
          <cell r="D1402">
            <v>1.38</v>
          </cell>
          <cell r="E1402">
            <v>38600</v>
          </cell>
          <cell r="F1402">
            <v>53268</v>
          </cell>
          <cell r="G1402">
            <v>11500</v>
          </cell>
          <cell r="H1402">
            <v>15870</v>
          </cell>
          <cell r="I1402">
            <v>27100</v>
          </cell>
          <cell r="J1402">
            <v>37398</v>
          </cell>
          <cell r="K1402">
            <v>0</v>
          </cell>
          <cell r="L1402">
            <v>0</v>
          </cell>
          <cell r="M1402" t="str">
            <v>No.16</v>
          </cell>
        </row>
        <row r="1403">
          <cell r="A1403" t="str">
            <v>모래부설 및 다짐(B.H 0.7M3,관로기초)</v>
          </cell>
          <cell r="B1403" t="str">
            <v>기계90%+인력10%</v>
          </cell>
          <cell r="C1403" t="str">
            <v>M3</v>
          </cell>
          <cell r="D1403">
            <v>1.5</v>
          </cell>
          <cell r="E1403">
            <v>2300</v>
          </cell>
          <cell r="F1403">
            <v>3450</v>
          </cell>
          <cell r="G1403">
            <v>200</v>
          </cell>
          <cell r="H1403">
            <v>300</v>
          </cell>
          <cell r="I1403">
            <v>1600</v>
          </cell>
          <cell r="J1403">
            <v>2400</v>
          </cell>
          <cell r="K1403">
            <v>500</v>
          </cell>
          <cell r="L1403">
            <v>750</v>
          </cell>
          <cell r="M1403" t="str">
            <v>#.8</v>
          </cell>
        </row>
        <row r="1404">
          <cell r="A1404" t="str">
            <v>철근가공및조립</v>
          </cell>
          <cell r="B1404" t="str">
            <v>보통</v>
          </cell>
          <cell r="C1404" t="str">
            <v>TON</v>
          </cell>
          <cell r="D1404">
            <v>0.32200000000000001</v>
          </cell>
          <cell r="E1404">
            <v>327000</v>
          </cell>
          <cell r="F1404">
            <v>105294</v>
          </cell>
          <cell r="G1404">
            <v>4000</v>
          </cell>
          <cell r="H1404">
            <v>1288</v>
          </cell>
          <cell r="I1404">
            <v>317000</v>
          </cell>
          <cell r="J1404">
            <v>102074</v>
          </cell>
          <cell r="K1404">
            <v>6000</v>
          </cell>
          <cell r="L1404">
            <v>1932</v>
          </cell>
          <cell r="M1404" t="str">
            <v>No.18</v>
          </cell>
        </row>
        <row r="1405">
          <cell r="A1405" t="str">
            <v>양생(비닐)</v>
          </cell>
          <cell r="C1405" t="str">
            <v>M2</v>
          </cell>
          <cell r="D1405">
            <v>1.97</v>
          </cell>
          <cell r="E1405">
            <v>900</v>
          </cell>
          <cell r="F1405">
            <v>1773</v>
          </cell>
          <cell r="G1405">
            <v>700</v>
          </cell>
          <cell r="H1405">
            <v>1379</v>
          </cell>
          <cell r="I1405">
            <v>200</v>
          </cell>
          <cell r="J1405">
            <v>394</v>
          </cell>
          <cell r="K1405">
            <v>0</v>
          </cell>
          <cell r="L1405">
            <v>0</v>
          </cell>
          <cell r="M1405" t="str">
            <v>No.8</v>
          </cell>
        </row>
        <row r="1406">
          <cell r="A1406" t="str">
            <v>이중벽P.E관 접합및부설</v>
          </cell>
          <cell r="B1406" t="str">
            <v>Φ300M/M</v>
          </cell>
          <cell r="C1406" t="str">
            <v>개소</v>
          </cell>
          <cell r="D1406">
            <v>1</v>
          </cell>
          <cell r="E1406">
            <v>6000</v>
          </cell>
          <cell r="F1406">
            <v>6000</v>
          </cell>
          <cell r="G1406">
            <v>0</v>
          </cell>
          <cell r="H1406">
            <v>0</v>
          </cell>
          <cell r="I1406">
            <v>6000</v>
          </cell>
          <cell r="J1406">
            <v>6000</v>
          </cell>
          <cell r="K1406">
            <v>0</v>
          </cell>
          <cell r="L1406">
            <v>0</v>
          </cell>
          <cell r="M1406" t="str">
            <v>No.25</v>
          </cell>
        </row>
        <row r="1407">
          <cell r="A1407" t="str">
            <v>시공이음 설치</v>
          </cell>
          <cell r="B1407" t="str">
            <v>PVC,B=150X5mm</v>
          </cell>
          <cell r="C1407" t="str">
            <v>M</v>
          </cell>
          <cell r="D1407">
            <v>5</v>
          </cell>
          <cell r="E1407">
            <v>13700</v>
          </cell>
          <cell r="F1407">
            <v>68500</v>
          </cell>
          <cell r="G1407">
            <v>2400</v>
          </cell>
          <cell r="H1407">
            <v>12000</v>
          </cell>
          <cell r="I1407">
            <v>11300</v>
          </cell>
          <cell r="J1407">
            <v>56500</v>
          </cell>
          <cell r="K1407">
            <v>0</v>
          </cell>
          <cell r="L1407">
            <v>0</v>
          </cell>
          <cell r="M1407" t="str">
            <v>No.17</v>
          </cell>
        </row>
        <row r="1408">
          <cell r="A1408" t="str">
            <v>사다리설치(STS)</v>
          </cell>
          <cell r="C1408" t="str">
            <v>M</v>
          </cell>
          <cell r="D1408">
            <v>1.08</v>
          </cell>
          <cell r="E1408">
            <v>10900</v>
          </cell>
          <cell r="F1408">
            <v>11772</v>
          </cell>
          <cell r="G1408">
            <v>6600</v>
          </cell>
          <cell r="H1408">
            <v>7128</v>
          </cell>
          <cell r="I1408">
            <v>4100</v>
          </cell>
          <cell r="J1408">
            <v>4428</v>
          </cell>
          <cell r="K1408">
            <v>200</v>
          </cell>
          <cell r="L1408">
            <v>216</v>
          </cell>
          <cell r="M1408" t="str">
            <v>No.19</v>
          </cell>
        </row>
        <row r="1409">
          <cell r="A1409" t="str">
            <v>맨홀뚜껑설치</v>
          </cell>
          <cell r="B1409" t="str">
            <v>(주철재)</v>
          </cell>
          <cell r="C1409" t="str">
            <v>조</v>
          </cell>
          <cell r="D1409">
            <v>1</v>
          </cell>
          <cell r="E1409">
            <v>45800</v>
          </cell>
          <cell r="F1409">
            <v>45800</v>
          </cell>
          <cell r="G1409">
            <v>0</v>
          </cell>
          <cell r="H1409">
            <v>0</v>
          </cell>
          <cell r="I1409">
            <v>45800</v>
          </cell>
          <cell r="J1409">
            <v>45800</v>
          </cell>
          <cell r="K1409">
            <v>0</v>
          </cell>
          <cell r="L1409">
            <v>0</v>
          </cell>
          <cell r="M1409" t="str">
            <v>No.20</v>
          </cell>
        </row>
        <row r="1410">
          <cell r="A1410" t="str">
            <v>강관비계</v>
          </cell>
          <cell r="B1410" t="str">
            <v>3개월</v>
          </cell>
          <cell r="C1410" t="str">
            <v>M2</v>
          </cell>
          <cell r="D1410">
            <v>24</v>
          </cell>
          <cell r="E1410">
            <v>9200</v>
          </cell>
          <cell r="F1410">
            <v>220800</v>
          </cell>
          <cell r="G1410">
            <v>2300</v>
          </cell>
          <cell r="H1410">
            <v>55200</v>
          </cell>
          <cell r="I1410">
            <v>6600</v>
          </cell>
          <cell r="J1410">
            <v>158400</v>
          </cell>
          <cell r="K1410">
            <v>300</v>
          </cell>
          <cell r="L1410">
            <v>7200</v>
          </cell>
          <cell r="M1410" t="str">
            <v>No.33</v>
          </cell>
        </row>
        <row r="1411">
          <cell r="A1411" t="str">
            <v>강관동바리(3개월)</v>
          </cell>
          <cell r="B1411" t="str">
            <v>H=0-4.2M</v>
          </cell>
          <cell r="C1411" t="str">
            <v>공M3</v>
          </cell>
          <cell r="D1411">
            <v>1.17</v>
          </cell>
          <cell r="E1411">
            <v>6300</v>
          </cell>
          <cell r="F1411">
            <v>7371</v>
          </cell>
          <cell r="G1411">
            <v>200</v>
          </cell>
          <cell r="H1411">
            <v>234</v>
          </cell>
          <cell r="I1411">
            <v>6100</v>
          </cell>
          <cell r="J1411">
            <v>7137</v>
          </cell>
          <cell r="K1411">
            <v>0</v>
          </cell>
          <cell r="L1411">
            <v>0</v>
          </cell>
          <cell r="M1411" t="str">
            <v>No.21</v>
          </cell>
        </row>
        <row r="1412">
          <cell r="A1412" t="str">
            <v>시공이음면정리(치핑)</v>
          </cell>
          <cell r="B1412" t="str">
            <v>인력</v>
          </cell>
          <cell r="C1412" t="str">
            <v>M2</v>
          </cell>
          <cell r="D1412">
            <v>1.25</v>
          </cell>
          <cell r="E1412">
            <v>900</v>
          </cell>
          <cell r="F1412">
            <v>1125</v>
          </cell>
          <cell r="G1412">
            <v>700</v>
          </cell>
          <cell r="H1412">
            <v>875</v>
          </cell>
          <cell r="I1412">
            <v>200</v>
          </cell>
          <cell r="J1412">
            <v>250</v>
          </cell>
          <cell r="K1412">
            <v>0</v>
          </cell>
          <cell r="L1412">
            <v>0</v>
          </cell>
          <cell r="M1412" t="str">
            <v>No.22</v>
          </cell>
        </row>
        <row r="1413">
          <cell r="A1413" t="str">
            <v>스페이서(T=75MM)</v>
          </cell>
          <cell r="C1413" t="str">
            <v>EA</v>
          </cell>
          <cell r="D1413">
            <v>4</v>
          </cell>
          <cell r="E1413">
            <v>19000</v>
          </cell>
          <cell r="F1413">
            <v>76000</v>
          </cell>
          <cell r="G1413">
            <v>500</v>
          </cell>
          <cell r="H1413">
            <v>2000</v>
          </cell>
          <cell r="I1413">
            <v>18500</v>
          </cell>
          <cell r="J1413">
            <v>74000</v>
          </cell>
          <cell r="K1413">
            <v>0</v>
          </cell>
          <cell r="L1413">
            <v>0</v>
          </cell>
        </row>
        <row r="1414">
          <cell r="A1414" t="str">
            <v>K.P메카니칼접합및부설(기계)</v>
          </cell>
          <cell r="B1414" t="str">
            <v>ø250M/M(이형관)</v>
          </cell>
          <cell r="C1414" t="str">
            <v>개소</v>
          </cell>
          <cell r="D1414">
            <v>2</v>
          </cell>
          <cell r="E1414">
            <v>17700</v>
          </cell>
          <cell r="F1414">
            <v>35400</v>
          </cell>
          <cell r="G1414">
            <v>0</v>
          </cell>
          <cell r="H1414">
            <v>0</v>
          </cell>
          <cell r="I1414">
            <v>12900</v>
          </cell>
          <cell r="J1414">
            <v>25800</v>
          </cell>
          <cell r="K1414">
            <v>4800</v>
          </cell>
          <cell r="L1414">
            <v>9600</v>
          </cell>
          <cell r="M1414" t="str">
            <v>No.13</v>
          </cell>
        </row>
        <row r="1415">
          <cell r="A1415" t="str">
            <v>플랜지관 접합및부설</v>
          </cell>
          <cell r="B1415" t="str">
            <v>ø250M/M(이형관)</v>
          </cell>
          <cell r="C1415" t="str">
            <v>개소</v>
          </cell>
          <cell r="D1415">
            <v>1</v>
          </cell>
          <cell r="E1415">
            <v>53700</v>
          </cell>
          <cell r="F1415">
            <v>53700</v>
          </cell>
          <cell r="G1415">
            <v>1400</v>
          </cell>
          <cell r="H1415">
            <v>1400</v>
          </cell>
          <cell r="I1415">
            <v>52300</v>
          </cell>
          <cell r="J1415">
            <v>52300</v>
          </cell>
          <cell r="K1415">
            <v>0</v>
          </cell>
          <cell r="L1415">
            <v>0</v>
          </cell>
          <cell r="M1415" t="str">
            <v>No.88</v>
          </cell>
        </row>
        <row r="1416">
          <cell r="A1416" t="str">
            <v>P.V.C관 접합(슬리브접합)</v>
          </cell>
          <cell r="B1416" t="str">
            <v>D25M/M</v>
          </cell>
          <cell r="C1416" t="str">
            <v>개소</v>
          </cell>
          <cell r="D1416">
            <v>13</v>
          </cell>
          <cell r="E1416">
            <v>5720</v>
          </cell>
          <cell r="F1416">
            <v>74360</v>
          </cell>
          <cell r="G1416">
            <v>20</v>
          </cell>
          <cell r="H1416">
            <v>260</v>
          </cell>
          <cell r="I1416">
            <v>5700</v>
          </cell>
          <cell r="J1416">
            <v>74100</v>
          </cell>
          <cell r="K1416">
            <v>0</v>
          </cell>
          <cell r="L1416">
            <v>0</v>
          </cell>
          <cell r="M1416" t="str">
            <v>No.89</v>
          </cell>
        </row>
        <row r="1418">
          <cell r="A1418" t="str">
            <v>4. 운 반 공</v>
          </cell>
          <cell r="F1418">
            <v>420178</v>
          </cell>
          <cell r="H1418">
            <v>37400</v>
          </cell>
          <cell r="J1418">
            <v>40800</v>
          </cell>
          <cell r="L1418">
            <v>341978</v>
          </cell>
        </row>
        <row r="1419">
          <cell r="A1419" t="str">
            <v>철근운반</v>
          </cell>
          <cell r="C1419" t="str">
            <v>TON</v>
          </cell>
          <cell r="D1419">
            <v>31.247</v>
          </cell>
          <cell r="E1419">
            <v>9000</v>
          </cell>
          <cell r="F1419">
            <v>281223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9000</v>
          </cell>
          <cell r="L1419">
            <v>281223</v>
          </cell>
          <cell r="M1419" t="str">
            <v>#.15</v>
          </cell>
        </row>
        <row r="1420">
          <cell r="A1420" t="str">
            <v>시멘트운반(40kg/대)</v>
          </cell>
          <cell r="C1420" t="str">
            <v>대</v>
          </cell>
          <cell r="D1420">
            <v>3</v>
          </cell>
          <cell r="E1420">
            <v>400</v>
          </cell>
          <cell r="F1420">
            <v>1200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400</v>
          </cell>
          <cell r="L1420">
            <v>1200</v>
          </cell>
          <cell r="M1420" t="str">
            <v>#.19</v>
          </cell>
        </row>
        <row r="1421">
          <cell r="A1421" t="str">
            <v>주철관 운반</v>
          </cell>
          <cell r="B1421" t="str">
            <v>이형관</v>
          </cell>
          <cell r="C1421" t="str">
            <v>KG</v>
          </cell>
          <cell r="D1421">
            <v>136.55000000000001</v>
          </cell>
          <cell r="E1421">
            <v>100</v>
          </cell>
          <cell r="F1421">
            <v>13655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100</v>
          </cell>
          <cell r="L1421">
            <v>13655</v>
          </cell>
          <cell r="M1421" t="str">
            <v>#.17</v>
          </cell>
        </row>
        <row r="1422">
          <cell r="A1422" t="str">
            <v>보조기층운반</v>
          </cell>
          <cell r="C1422" t="str">
            <v>M3</v>
          </cell>
          <cell r="D1422">
            <v>17</v>
          </cell>
          <cell r="E1422">
            <v>7300</v>
          </cell>
          <cell r="F1422">
            <v>124100</v>
          </cell>
          <cell r="G1422">
            <v>2200</v>
          </cell>
          <cell r="H1422">
            <v>37400</v>
          </cell>
          <cell r="I1422">
            <v>2400</v>
          </cell>
          <cell r="J1422">
            <v>40800</v>
          </cell>
          <cell r="K1422">
            <v>2700</v>
          </cell>
          <cell r="L1422">
            <v>45900</v>
          </cell>
          <cell r="M1422" t="str">
            <v>#.18</v>
          </cell>
        </row>
        <row r="1433">
          <cell r="A1433" t="str">
            <v>⊙법환 중계펌프장 사급자재비(토목)</v>
          </cell>
          <cell r="C1433" t="str">
            <v>식</v>
          </cell>
          <cell r="D1433">
            <v>1</v>
          </cell>
          <cell r="F1433">
            <v>916875</v>
          </cell>
          <cell r="H1433">
            <v>916875</v>
          </cell>
          <cell r="J1433">
            <v>0</v>
          </cell>
          <cell r="L1433">
            <v>0</v>
          </cell>
        </row>
        <row r="1435">
          <cell r="A1435" t="str">
            <v>모  래</v>
          </cell>
          <cell r="C1435" t="str">
            <v>M3</v>
          </cell>
          <cell r="D1435">
            <v>4</v>
          </cell>
          <cell r="E1435">
            <v>17000</v>
          </cell>
          <cell r="F1435">
            <v>68000</v>
          </cell>
          <cell r="G1435">
            <v>17000</v>
          </cell>
          <cell r="H1435">
            <v>68000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</row>
        <row r="1436">
          <cell r="A1436" t="str">
            <v>이중벽 P.E관</v>
          </cell>
          <cell r="B1436" t="str">
            <v>Φ300M/M</v>
          </cell>
          <cell r="C1436" t="str">
            <v>본</v>
          </cell>
          <cell r="D1436">
            <v>1</v>
          </cell>
          <cell r="E1436">
            <v>160200</v>
          </cell>
          <cell r="F1436">
            <v>160200</v>
          </cell>
          <cell r="G1436">
            <v>160200</v>
          </cell>
          <cell r="H1436">
            <v>160200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</row>
        <row r="1437">
          <cell r="A1437" t="str">
            <v>적벽돌</v>
          </cell>
          <cell r="B1437" t="str">
            <v>190*90*57</v>
          </cell>
          <cell r="C1437" t="str">
            <v>매</v>
          </cell>
          <cell r="D1437">
            <v>1041</v>
          </cell>
          <cell r="E1437">
            <v>200</v>
          </cell>
          <cell r="F1437">
            <v>208200</v>
          </cell>
          <cell r="G1437">
            <v>200</v>
          </cell>
          <cell r="H1437">
            <v>208200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</row>
        <row r="1438">
          <cell r="A1438" t="str">
            <v>보조기층제</v>
          </cell>
          <cell r="C1438" t="str">
            <v>M3</v>
          </cell>
          <cell r="D1438">
            <v>17</v>
          </cell>
          <cell r="E1438">
            <v>6300</v>
          </cell>
          <cell r="F1438">
            <v>107100</v>
          </cell>
          <cell r="G1438">
            <v>6300</v>
          </cell>
          <cell r="H1438">
            <v>107100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주철관 이형관</v>
          </cell>
          <cell r="B1439" t="str">
            <v>D300M/M이상 D600M/M이하</v>
          </cell>
          <cell r="C1439" t="str">
            <v>KG</v>
          </cell>
          <cell r="D1439">
            <v>136.55000000000001</v>
          </cell>
          <cell r="E1439">
            <v>2500</v>
          </cell>
          <cell r="F1439">
            <v>341375</v>
          </cell>
          <cell r="G1439">
            <v>2500</v>
          </cell>
          <cell r="H1439">
            <v>341375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</row>
        <row r="1440">
          <cell r="A1440" t="str">
            <v>주철관 접합부품(K.P메카니칼접합)</v>
          </cell>
          <cell r="B1440" t="str">
            <v>D=250MM</v>
          </cell>
          <cell r="C1440" t="str">
            <v>SET</v>
          </cell>
          <cell r="D1440">
            <v>2</v>
          </cell>
          <cell r="E1440">
            <v>16000</v>
          </cell>
          <cell r="F1440">
            <v>32000</v>
          </cell>
          <cell r="G1440">
            <v>16000</v>
          </cell>
          <cell r="H1440">
            <v>32000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</row>
        <row r="1455">
          <cell r="A1455" t="str">
            <v>Ⅲ.강정 중계펌프장(토목)</v>
          </cell>
          <cell r="C1455" t="str">
            <v>식</v>
          </cell>
          <cell r="D1455">
            <v>1</v>
          </cell>
          <cell r="F1455">
            <v>175803065</v>
          </cell>
          <cell r="H1455">
            <v>34845977</v>
          </cell>
          <cell r="J1455">
            <v>119005590</v>
          </cell>
          <cell r="L1455">
            <v>21951498</v>
          </cell>
        </row>
        <row r="1457">
          <cell r="A1457" t="str">
            <v>1. 토    공</v>
          </cell>
          <cell r="F1457">
            <v>55282672</v>
          </cell>
          <cell r="H1457">
            <v>12006724</v>
          </cell>
          <cell r="J1457">
            <v>24138059</v>
          </cell>
          <cell r="L1457">
            <v>19137889</v>
          </cell>
        </row>
        <row r="1458">
          <cell r="A1458" t="str">
            <v>터파기:토사(육상),기계80+인력20</v>
          </cell>
          <cell r="B1458" t="str">
            <v>B.H 0.7㎥</v>
          </cell>
          <cell r="C1458" t="str">
            <v>M3</v>
          </cell>
          <cell r="D1458">
            <v>1148.95</v>
          </cell>
          <cell r="E1458">
            <v>2000</v>
          </cell>
          <cell r="F1458">
            <v>2297900</v>
          </cell>
          <cell r="G1458">
            <v>100</v>
          </cell>
          <cell r="H1458">
            <v>114895</v>
          </cell>
          <cell r="I1458">
            <v>1600</v>
          </cell>
          <cell r="J1458">
            <v>1838320</v>
          </cell>
          <cell r="K1458">
            <v>300</v>
          </cell>
          <cell r="L1458">
            <v>344685</v>
          </cell>
          <cell r="M1458" t="str">
            <v>#.2</v>
          </cell>
        </row>
        <row r="1459">
          <cell r="A1459" t="str">
            <v>터파기(인력)</v>
          </cell>
          <cell r="B1459" t="str">
            <v>토사,0-1m</v>
          </cell>
          <cell r="C1459" t="str">
            <v>M3</v>
          </cell>
          <cell r="D1459">
            <v>136.36000000000001</v>
          </cell>
          <cell r="E1459">
            <v>8800</v>
          </cell>
          <cell r="F1459">
            <v>1199968</v>
          </cell>
          <cell r="G1459">
            <v>0</v>
          </cell>
          <cell r="H1459">
            <v>0</v>
          </cell>
          <cell r="I1459">
            <v>8800</v>
          </cell>
          <cell r="J1459">
            <v>1199968</v>
          </cell>
          <cell r="K1459">
            <v>0</v>
          </cell>
          <cell r="L1459">
            <v>0</v>
          </cell>
          <cell r="M1459" t="str">
            <v>No.54</v>
          </cell>
        </row>
        <row r="1460">
          <cell r="A1460" t="str">
            <v>기계터파기(연암)</v>
          </cell>
          <cell r="B1460" t="str">
            <v>B.H0.7+브레이커</v>
          </cell>
          <cell r="C1460" t="str">
            <v>M3</v>
          </cell>
          <cell r="D1460">
            <v>1398.33</v>
          </cell>
          <cell r="E1460">
            <v>18400</v>
          </cell>
          <cell r="F1460">
            <v>25729272</v>
          </cell>
          <cell r="G1460">
            <v>2800</v>
          </cell>
          <cell r="H1460">
            <v>3915324</v>
          </cell>
          <cell r="I1460">
            <v>7300</v>
          </cell>
          <cell r="J1460">
            <v>10207809</v>
          </cell>
          <cell r="K1460">
            <v>8300</v>
          </cell>
          <cell r="L1460">
            <v>11606139</v>
          </cell>
          <cell r="M1460" t="str">
            <v>#.3</v>
          </cell>
        </row>
        <row r="1461">
          <cell r="A1461" t="str">
            <v>되메우기 및 다짐</v>
          </cell>
          <cell r="B1461" t="str">
            <v>B.H 0.7+플래이트 콤펙터</v>
          </cell>
          <cell r="C1461" t="str">
            <v>M3</v>
          </cell>
          <cell r="D1461">
            <v>1289.25</v>
          </cell>
          <cell r="E1461">
            <v>3500</v>
          </cell>
          <cell r="F1461">
            <v>4512375</v>
          </cell>
          <cell r="G1461">
            <v>400</v>
          </cell>
          <cell r="H1461">
            <v>515700</v>
          </cell>
          <cell r="I1461">
            <v>2600</v>
          </cell>
          <cell r="J1461">
            <v>3352050</v>
          </cell>
          <cell r="K1461">
            <v>500</v>
          </cell>
          <cell r="L1461">
            <v>644625</v>
          </cell>
          <cell r="M1461" t="str">
            <v>#.4</v>
          </cell>
        </row>
        <row r="1462">
          <cell r="A1462" t="str">
            <v>되메우기</v>
          </cell>
          <cell r="B1462" t="str">
            <v>인력</v>
          </cell>
          <cell r="C1462" t="str">
            <v>M3</v>
          </cell>
          <cell r="D1462">
            <v>105.51</v>
          </cell>
          <cell r="E1462">
            <v>3400</v>
          </cell>
          <cell r="F1462">
            <v>358734</v>
          </cell>
          <cell r="G1462">
            <v>0</v>
          </cell>
          <cell r="H1462">
            <v>0</v>
          </cell>
          <cell r="I1462">
            <v>3400</v>
          </cell>
          <cell r="J1462">
            <v>358734</v>
          </cell>
          <cell r="K1462">
            <v>0</v>
          </cell>
          <cell r="L1462">
            <v>0</v>
          </cell>
          <cell r="M1462" t="str">
            <v>No.72</v>
          </cell>
        </row>
        <row r="1463">
          <cell r="A1463" t="str">
            <v>사토운반:내부운반(L=5.0km)</v>
          </cell>
          <cell r="B1463" t="str">
            <v>B.H0.7 + D.T15</v>
          </cell>
          <cell r="C1463" t="str">
            <v>M3</v>
          </cell>
          <cell r="D1463">
            <v>560.66999999999996</v>
          </cell>
          <cell r="E1463">
            <v>2500</v>
          </cell>
          <cell r="F1463">
            <v>1401675</v>
          </cell>
          <cell r="G1463">
            <v>900</v>
          </cell>
          <cell r="H1463">
            <v>504603</v>
          </cell>
          <cell r="I1463">
            <v>700</v>
          </cell>
          <cell r="J1463">
            <v>392469</v>
          </cell>
          <cell r="K1463">
            <v>900</v>
          </cell>
          <cell r="L1463">
            <v>504603</v>
          </cell>
          <cell r="M1463" t="str">
            <v>#.24</v>
          </cell>
        </row>
        <row r="1464">
          <cell r="A1464" t="str">
            <v>사토운반:연암</v>
          </cell>
          <cell r="B1464" t="str">
            <v>B.H0.7 + D.T15</v>
          </cell>
          <cell r="C1464" t="str">
            <v>M3</v>
          </cell>
          <cell r="D1464">
            <v>1398.33</v>
          </cell>
          <cell r="E1464">
            <v>12000</v>
          </cell>
          <cell r="F1464">
            <v>16779960</v>
          </cell>
          <cell r="G1464">
            <v>4500</v>
          </cell>
          <cell r="H1464">
            <v>6292485</v>
          </cell>
          <cell r="I1464">
            <v>3500</v>
          </cell>
          <cell r="J1464">
            <v>4894155</v>
          </cell>
          <cell r="K1464">
            <v>4000</v>
          </cell>
          <cell r="L1464">
            <v>5593320</v>
          </cell>
          <cell r="M1464" t="str">
            <v>#.7</v>
          </cell>
        </row>
        <row r="1465">
          <cell r="A1465" t="str">
            <v>성토(토사)</v>
          </cell>
          <cell r="B1465" t="str">
            <v>발생토유용</v>
          </cell>
          <cell r="C1465" t="str">
            <v>M3</v>
          </cell>
          <cell r="D1465">
            <v>451.22</v>
          </cell>
          <cell r="E1465">
            <v>3000</v>
          </cell>
          <cell r="F1465">
            <v>1353660</v>
          </cell>
          <cell r="G1465">
            <v>1100</v>
          </cell>
          <cell r="H1465">
            <v>496342</v>
          </cell>
          <cell r="I1465">
            <v>1100</v>
          </cell>
          <cell r="J1465">
            <v>496342</v>
          </cell>
          <cell r="K1465">
            <v>800</v>
          </cell>
          <cell r="L1465">
            <v>360976</v>
          </cell>
          <cell r="M1465" t="str">
            <v>#.9</v>
          </cell>
        </row>
        <row r="1466">
          <cell r="A1466" t="str">
            <v>줄떼붙임</v>
          </cell>
          <cell r="C1466" t="str">
            <v>M2</v>
          </cell>
          <cell r="D1466">
            <v>46.9</v>
          </cell>
          <cell r="E1466">
            <v>3100</v>
          </cell>
          <cell r="F1466">
            <v>145390</v>
          </cell>
          <cell r="G1466">
            <v>600</v>
          </cell>
          <cell r="H1466">
            <v>28140</v>
          </cell>
          <cell r="I1466">
            <v>2500</v>
          </cell>
          <cell r="J1466">
            <v>117250</v>
          </cell>
          <cell r="K1466">
            <v>0</v>
          </cell>
          <cell r="L1466">
            <v>0</v>
          </cell>
          <cell r="M1466" t="str">
            <v>No.91</v>
          </cell>
        </row>
        <row r="1467">
          <cell r="A1467" t="str">
            <v>바닥면 고르기</v>
          </cell>
          <cell r="B1467" t="str">
            <v>연암</v>
          </cell>
          <cell r="C1467" t="str">
            <v>M2</v>
          </cell>
          <cell r="D1467">
            <v>278.47000000000003</v>
          </cell>
          <cell r="E1467">
            <v>5400</v>
          </cell>
          <cell r="F1467">
            <v>1503738</v>
          </cell>
          <cell r="G1467">
            <v>500</v>
          </cell>
          <cell r="H1467">
            <v>139235</v>
          </cell>
          <cell r="I1467">
            <v>4600</v>
          </cell>
          <cell r="J1467">
            <v>1280962</v>
          </cell>
          <cell r="K1467">
            <v>300</v>
          </cell>
          <cell r="L1467">
            <v>83541</v>
          </cell>
          <cell r="M1467" t="str">
            <v>No.2</v>
          </cell>
        </row>
        <row r="1469">
          <cell r="A1469" t="str">
            <v>2. 구조물공</v>
          </cell>
          <cell r="F1469">
            <v>99359259</v>
          </cell>
          <cell r="H1469">
            <v>15752452</v>
          </cell>
          <cell r="J1469">
            <v>82442820</v>
          </cell>
          <cell r="L1469">
            <v>1163987</v>
          </cell>
        </row>
        <row r="1470">
          <cell r="A1470" t="str">
            <v>레미콘타설</v>
          </cell>
          <cell r="B1470" t="str">
            <v>무근구조물</v>
          </cell>
          <cell r="C1470" t="str">
            <v>M3</v>
          </cell>
          <cell r="D1470">
            <v>22.21</v>
          </cell>
          <cell r="E1470">
            <v>21700</v>
          </cell>
          <cell r="F1470">
            <v>481957</v>
          </cell>
          <cell r="G1470">
            <v>400</v>
          </cell>
          <cell r="H1470">
            <v>8884</v>
          </cell>
          <cell r="I1470">
            <v>21000</v>
          </cell>
          <cell r="J1470">
            <v>466410</v>
          </cell>
          <cell r="K1470">
            <v>300</v>
          </cell>
          <cell r="L1470">
            <v>6663</v>
          </cell>
          <cell r="M1470" t="str">
            <v>No.10</v>
          </cell>
        </row>
        <row r="1471">
          <cell r="A1471" t="str">
            <v>레미콘타설</v>
          </cell>
          <cell r="B1471" t="str">
            <v>철근구조물</v>
          </cell>
          <cell r="C1471" t="str">
            <v>M3</v>
          </cell>
          <cell r="D1471">
            <v>531.58000000000004</v>
          </cell>
          <cell r="E1471">
            <v>16000</v>
          </cell>
          <cell r="F1471">
            <v>8505280</v>
          </cell>
          <cell r="G1471">
            <v>0</v>
          </cell>
          <cell r="H1471">
            <v>0</v>
          </cell>
          <cell r="I1471">
            <v>16000</v>
          </cell>
          <cell r="J1471">
            <v>8505280</v>
          </cell>
          <cell r="K1471">
            <v>0</v>
          </cell>
          <cell r="L1471">
            <v>0</v>
          </cell>
          <cell r="M1471" t="str">
            <v>No.14</v>
          </cell>
        </row>
        <row r="1472">
          <cell r="A1472" t="str">
            <v>합판거푸집</v>
          </cell>
          <cell r="B1472" t="str">
            <v>0-7m:6회</v>
          </cell>
          <cell r="C1472" t="str">
            <v>M2</v>
          </cell>
          <cell r="D1472">
            <v>7.11</v>
          </cell>
          <cell r="E1472">
            <v>17100</v>
          </cell>
          <cell r="F1472">
            <v>121581</v>
          </cell>
          <cell r="G1472">
            <v>5300</v>
          </cell>
          <cell r="H1472">
            <v>37683</v>
          </cell>
          <cell r="I1472">
            <v>11800</v>
          </cell>
          <cell r="J1472">
            <v>83898</v>
          </cell>
          <cell r="K1472">
            <v>0</v>
          </cell>
          <cell r="L1472">
            <v>0</v>
          </cell>
          <cell r="M1472" t="str">
            <v>No.11</v>
          </cell>
        </row>
        <row r="1473">
          <cell r="A1473" t="str">
            <v>합판거푸집</v>
          </cell>
          <cell r="B1473" t="str">
            <v>0-7m:3회</v>
          </cell>
          <cell r="C1473" t="str">
            <v>M2</v>
          </cell>
          <cell r="D1473">
            <v>597.83000000000004</v>
          </cell>
          <cell r="E1473">
            <v>12000</v>
          </cell>
          <cell r="F1473">
            <v>7173960</v>
          </cell>
          <cell r="G1473">
            <v>4000</v>
          </cell>
          <cell r="H1473">
            <v>2391320</v>
          </cell>
          <cell r="I1473">
            <v>8000</v>
          </cell>
          <cell r="J1473">
            <v>4782640</v>
          </cell>
          <cell r="K1473">
            <v>0</v>
          </cell>
          <cell r="L1473">
            <v>0</v>
          </cell>
          <cell r="M1473" t="str">
            <v>No.15</v>
          </cell>
        </row>
        <row r="1474">
          <cell r="A1474" t="str">
            <v>폼타이 합판거푸집</v>
          </cell>
          <cell r="B1474" t="str">
            <v>0-7m:T=500:3회</v>
          </cell>
          <cell r="C1474" t="str">
            <v>M2</v>
          </cell>
          <cell r="D1474">
            <v>384.5</v>
          </cell>
          <cell r="E1474">
            <v>18700</v>
          </cell>
          <cell r="F1474">
            <v>7190150</v>
          </cell>
          <cell r="G1474">
            <v>6700</v>
          </cell>
          <cell r="H1474">
            <v>2576150</v>
          </cell>
          <cell r="I1474">
            <v>12000</v>
          </cell>
          <cell r="J1474">
            <v>4614000</v>
          </cell>
          <cell r="K1474">
            <v>0</v>
          </cell>
          <cell r="L1474">
            <v>0</v>
          </cell>
          <cell r="M1474" t="str">
            <v>No.92</v>
          </cell>
        </row>
        <row r="1475">
          <cell r="A1475" t="str">
            <v>폼타이 합판거푸집</v>
          </cell>
          <cell r="B1475" t="str">
            <v>0-7m:T=400:3회</v>
          </cell>
          <cell r="C1475" t="str">
            <v>M2</v>
          </cell>
          <cell r="D1475">
            <v>396.59</v>
          </cell>
          <cell r="E1475">
            <v>18500</v>
          </cell>
          <cell r="F1475">
            <v>7336915</v>
          </cell>
          <cell r="G1475">
            <v>6600</v>
          </cell>
          <cell r="H1475">
            <v>2617494</v>
          </cell>
          <cell r="I1475">
            <v>11900</v>
          </cell>
          <cell r="J1475">
            <v>4719421</v>
          </cell>
          <cell r="K1475">
            <v>0</v>
          </cell>
          <cell r="L1475">
            <v>0</v>
          </cell>
          <cell r="M1475" t="str">
            <v>No.73</v>
          </cell>
        </row>
        <row r="1476">
          <cell r="A1476" t="str">
            <v>폼타이 합판거푸집</v>
          </cell>
          <cell r="B1476" t="str">
            <v>0-7m:T=300:3회</v>
          </cell>
          <cell r="C1476" t="str">
            <v>M2</v>
          </cell>
          <cell r="D1476">
            <v>113.28</v>
          </cell>
          <cell r="E1476">
            <v>18600</v>
          </cell>
          <cell r="F1476">
            <v>2107008</v>
          </cell>
          <cell r="G1476">
            <v>6600</v>
          </cell>
          <cell r="H1476">
            <v>747648</v>
          </cell>
          <cell r="I1476">
            <v>12000</v>
          </cell>
          <cell r="J1476">
            <v>1359360</v>
          </cell>
          <cell r="K1476">
            <v>0</v>
          </cell>
          <cell r="L1476">
            <v>0</v>
          </cell>
          <cell r="M1476" t="str">
            <v>No.74</v>
          </cell>
        </row>
        <row r="1477">
          <cell r="A1477" t="str">
            <v>강관동바리(3개월)</v>
          </cell>
          <cell r="B1477" t="str">
            <v>H=4.2-7.2M</v>
          </cell>
          <cell r="C1477" t="str">
            <v>공M3</v>
          </cell>
          <cell r="D1477">
            <v>39.56</v>
          </cell>
          <cell r="E1477">
            <v>7500</v>
          </cell>
          <cell r="F1477">
            <v>296700</v>
          </cell>
          <cell r="G1477">
            <v>200</v>
          </cell>
          <cell r="H1477">
            <v>7912</v>
          </cell>
          <cell r="I1477">
            <v>7300</v>
          </cell>
          <cell r="J1477">
            <v>288788</v>
          </cell>
          <cell r="K1477">
            <v>0</v>
          </cell>
          <cell r="L1477">
            <v>0</v>
          </cell>
          <cell r="M1477" t="str">
            <v>No.93</v>
          </cell>
        </row>
        <row r="1478">
          <cell r="A1478" t="str">
            <v>강관동바리(3개월)</v>
          </cell>
          <cell r="B1478" t="str">
            <v>H=0-4.2M</v>
          </cell>
          <cell r="C1478" t="str">
            <v>공M3</v>
          </cell>
          <cell r="D1478">
            <v>824.47</v>
          </cell>
          <cell r="E1478">
            <v>6300</v>
          </cell>
          <cell r="F1478">
            <v>5194161</v>
          </cell>
          <cell r="G1478">
            <v>200</v>
          </cell>
          <cell r="H1478">
            <v>164894</v>
          </cell>
          <cell r="I1478">
            <v>6100</v>
          </cell>
          <cell r="J1478">
            <v>5029267</v>
          </cell>
          <cell r="K1478">
            <v>0</v>
          </cell>
          <cell r="L1478">
            <v>0</v>
          </cell>
          <cell r="M1478" t="str">
            <v>No.21</v>
          </cell>
        </row>
        <row r="1479">
          <cell r="A1479" t="str">
            <v>강관비계</v>
          </cell>
          <cell r="B1479" t="str">
            <v>3개월</v>
          </cell>
          <cell r="C1479" t="str">
            <v>M2</v>
          </cell>
          <cell r="D1479">
            <v>396.18</v>
          </cell>
          <cell r="E1479">
            <v>9200</v>
          </cell>
          <cell r="F1479">
            <v>3644856</v>
          </cell>
          <cell r="G1479">
            <v>2300</v>
          </cell>
          <cell r="H1479">
            <v>911214</v>
          </cell>
          <cell r="I1479">
            <v>6600</v>
          </cell>
          <cell r="J1479">
            <v>2614788</v>
          </cell>
          <cell r="K1479">
            <v>300</v>
          </cell>
          <cell r="L1479">
            <v>118854</v>
          </cell>
          <cell r="M1479" t="str">
            <v>No.33</v>
          </cell>
        </row>
        <row r="1480">
          <cell r="A1480" t="str">
            <v>시공이음 설치</v>
          </cell>
          <cell r="B1480" t="str">
            <v>PVC,B=230X5mm</v>
          </cell>
          <cell r="C1480" t="str">
            <v>M</v>
          </cell>
          <cell r="D1480">
            <v>111.1</v>
          </cell>
          <cell r="E1480">
            <v>14600</v>
          </cell>
          <cell r="F1480">
            <v>1622060</v>
          </cell>
          <cell r="G1480">
            <v>3400</v>
          </cell>
          <cell r="H1480">
            <v>377740</v>
          </cell>
          <cell r="I1480">
            <v>11200</v>
          </cell>
          <cell r="J1480">
            <v>1244320</v>
          </cell>
          <cell r="K1480">
            <v>0</v>
          </cell>
          <cell r="L1480">
            <v>0</v>
          </cell>
          <cell r="M1480" t="str">
            <v>No.75</v>
          </cell>
        </row>
        <row r="1481">
          <cell r="A1481" t="str">
            <v>시공이음면정리(치핑)</v>
          </cell>
          <cell r="B1481" t="str">
            <v>인력</v>
          </cell>
          <cell r="C1481" t="str">
            <v>M2</v>
          </cell>
          <cell r="D1481">
            <v>50.44</v>
          </cell>
          <cell r="E1481">
            <v>19000</v>
          </cell>
          <cell r="F1481">
            <v>958360</v>
          </cell>
          <cell r="G1481">
            <v>500</v>
          </cell>
          <cell r="H1481">
            <v>25220</v>
          </cell>
          <cell r="I1481">
            <v>18500</v>
          </cell>
          <cell r="J1481">
            <v>933140</v>
          </cell>
          <cell r="K1481">
            <v>0</v>
          </cell>
          <cell r="L1481">
            <v>0</v>
          </cell>
          <cell r="M1481" t="str">
            <v>No.22</v>
          </cell>
        </row>
        <row r="1482">
          <cell r="A1482" t="str">
            <v>스페이서(T=110MM)</v>
          </cell>
          <cell r="C1482" t="str">
            <v>EA</v>
          </cell>
          <cell r="D1482">
            <v>669</v>
          </cell>
          <cell r="E1482">
            <v>90</v>
          </cell>
          <cell r="F1482">
            <v>60210</v>
          </cell>
          <cell r="G1482">
            <v>90</v>
          </cell>
          <cell r="H1482">
            <v>60210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</row>
        <row r="1483">
          <cell r="A1483" t="str">
            <v>스페이서(T=80MM)</v>
          </cell>
          <cell r="C1483" t="str">
            <v>EA</v>
          </cell>
          <cell r="D1483">
            <v>3808</v>
          </cell>
          <cell r="E1483">
            <v>60</v>
          </cell>
          <cell r="F1483">
            <v>228480</v>
          </cell>
          <cell r="G1483">
            <v>60</v>
          </cell>
          <cell r="H1483">
            <v>228480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</row>
        <row r="1484">
          <cell r="A1484" t="str">
            <v>폼타이거푸집 구멍체움</v>
          </cell>
          <cell r="C1484" t="str">
            <v>EA</v>
          </cell>
          <cell r="D1484">
            <v>959</v>
          </cell>
          <cell r="E1484">
            <v>250</v>
          </cell>
          <cell r="F1484">
            <v>239750</v>
          </cell>
          <cell r="G1484">
            <v>0</v>
          </cell>
          <cell r="H1484">
            <v>0</v>
          </cell>
          <cell r="I1484">
            <v>250</v>
          </cell>
          <cell r="J1484">
            <v>239750</v>
          </cell>
          <cell r="K1484">
            <v>0</v>
          </cell>
          <cell r="L1484">
            <v>0</v>
          </cell>
          <cell r="M1484" t="str">
            <v>No.76</v>
          </cell>
        </row>
        <row r="1485">
          <cell r="A1485" t="str">
            <v>에폭시방수</v>
          </cell>
          <cell r="B1485" t="str">
            <v>수용성에폭시3회</v>
          </cell>
          <cell r="C1485" t="str">
            <v>M2</v>
          </cell>
          <cell r="D1485">
            <v>334.01</v>
          </cell>
          <cell r="E1485">
            <v>19600</v>
          </cell>
          <cell r="F1485">
            <v>6546596</v>
          </cell>
          <cell r="G1485">
            <v>10300</v>
          </cell>
          <cell r="H1485">
            <v>3440303</v>
          </cell>
          <cell r="I1485">
            <v>9300</v>
          </cell>
          <cell r="J1485">
            <v>3106293</v>
          </cell>
          <cell r="K1485">
            <v>0</v>
          </cell>
          <cell r="L1485">
            <v>0</v>
          </cell>
          <cell r="M1485" t="str">
            <v>No.77</v>
          </cell>
        </row>
        <row r="1486">
          <cell r="A1486" t="str">
            <v>S.T.S Plate C.설치(TYPE-A)</v>
          </cell>
          <cell r="B1486" t="str">
            <v>1000X600</v>
          </cell>
          <cell r="C1486" t="str">
            <v>EA</v>
          </cell>
          <cell r="D1486">
            <v>2</v>
          </cell>
          <cell r="E1486">
            <v>193800</v>
          </cell>
          <cell r="F1486">
            <v>387600</v>
          </cell>
          <cell r="G1486">
            <v>99600</v>
          </cell>
          <cell r="H1486">
            <v>199200</v>
          </cell>
          <cell r="I1486">
            <v>84300</v>
          </cell>
          <cell r="J1486">
            <v>168600</v>
          </cell>
          <cell r="K1486">
            <v>9900</v>
          </cell>
          <cell r="L1486">
            <v>19800</v>
          </cell>
          <cell r="M1486" t="str">
            <v>No.94</v>
          </cell>
        </row>
        <row r="1487">
          <cell r="A1487" t="str">
            <v>S.T.S Plate C.설치(TYPE-B)</v>
          </cell>
          <cell r="B1487" t="str">
            <v>1300X1300</v>
          </cell>
          <cell r="C1487" t="str">
            <v>EA</v>
          </cell>
          <cell r="D1487">
            <v>3</v>
          </cell>
          <cell r="E1487">
            <v>295900</v>
          </cell>
          <cell r="F1487">
            <v>887700</v>
          </cell>
          <cell r="G1487">
            <v>180000</v>
          </cell>
          <cell r="H1487">
            <v>540000</v>
          </cell>
          <cell r="I1487">
            <v>96500</v>
          </cell>
          <cell r="J1487">
            <v>289500</v>
          </cell>
          <cell r="K1487">
            <v>19400</v>
          </cell>
          <cell r="L1487">
            <v>58200</v>
          </cell>
          <cell r="M1487" t="str">
            <v>No.95</v>
          </cell>
        </row>
        <row r="1488">
          <cell r="A1488" t="str">
            <v>S.T.S Plate C.설치(TYPE-D)</v>
          </cell>
          <cell r="B1488" t="str">
            <v>1500X700</v>
          </cell>
          <cell r="C1488" t="str">
            <v>EA</v>
          </cell>
          <cell r="D1488">
            <v>2</v>
          </cell>
          <cell r="E1488">
            <v>227900</v>
          </cell>
          <cell r="F1488">
            <v>455800</v>
          </cell>
          <cell r="G1488">
            <v>130000</v>
          </cell>
          <cell r="H1488">
            <v>260000</v>
          </cell>
          <cell r="I1488">
            <v>85800</v>
          </cell>
          <cell r="J1488">
            <v>171600</v>
          </cell>
          <cell r="K1488">
            <v>12100</v>
          </cell>
          <cell r="L1488">
            <v>24200</v>
          </cell>
          <cell r="M1488" t="str">
            <v>No.96</v>
          </cell>
        </row>
        <row r="1489">
          <cell r="A1489" t="str">
            <v>S.T.S Plate C.설치(TYPE-D)</v>
          </cell>
          <cell r="B1489" t="str">
            <v>1200X600</v>
          </cell>
          <cell r="C1489" t="str">
            <v>EA</v>
          </cell>
          <cell r="D1489">
            <v>1</v>
          </cell>
          <cell r="E1489">
            <v>213200</v>
          </cell>
          <cell r="F1489">
            <v>213200</v>
          </cell>
          <cell r="G1489">
            <v>120000</v>
          </cell>
          <cell r="H1489">
            <v>120000</v>
          </cell>
          <cell r="I1489">
            <v>81300</v>
          </cell>
          <cell r="J1489">
            <v>81300</v>
          </cell>
          <cell r="K1489">
            <v>11900</v>
          </cell>
          <cell r="L1489">
            <v>11900</v>
          </cell>
          <cell r="M1489" t="str">
            <v>No.97</v>
          </cell>
        </row>
        <row r="1490">
          <cell r="A1490" t="str">
            <v>S.T.S Plate C.설치(TYPE-A)</v>
          </cell>
          <cell r="B1490" t="str">
            <v>1000X1000</v>
          </cell>
          <cell r="C1490" t="str">
            <v>EA</v>
          </cell>
          <cell r="D1490">
            <v>1</v>
          </cell>
          <cell r="E1490">
            <v>223000</v>
          </cell>
          <cell r="F1490">
            <v>223000</v>
          </cell>
          <cell r="G1490">
            <v>128000</v>
          </cell>
          <cell r="H1490">
            <v>128000</v>
          </cell>
          <cell r="I1490">
            <v>83000</v>
          </cell>
          <cell r="J1490">
            <v>83000</v>
          </cell>
          <cell r="K1490">
            <v>12000</v>
          </cell>
          <cell r="L1490">
            <v>12000</v>
          </cell>
          <cell r="M1490" t="str">
            <v>No.98</v>
          </cell>
        </row>
        <row r="1491">
          <cell r="A1491" t="str">
            <v>흙채움</v>
          </cell>
          <cell r="C1491" t="str">
            <v>M3</v>
          </cell>
          <cell r="D1491">
            <v>63.3</v>
          </cell>
          <cell r="E1491">
            <v>1200</v>
          </cell>
          <cell r="F1491">
            <v>75960</v>
          </cell>
          <cell r="G1491">
            <v>200</v>
          </cell>
          <cell r="H1491">
            <v>12660</v>
          </cell>
          <cell r="I1491">
            <v>600</v>
          </cell>
          <cell r="J1491">
            <v>37980</v>
          </cell>
          <cell r="K1491">
            <v>400</v>
          </cell>
          <cell r="L1491">
            <v>25320</v>
          </cell>
          <cell r="M1491" t="str">
            <v>#.29</v>
          </cell>
        </row>
        <row r="1492">
          <cell r="A1492" t="str">
            <v>사다리설치(STS)</v>
          </cell>
          <cell r="C1492" t="str">
            <v>M</v>
          </cell>
          <cell r="D1492">
            <v>8</v>
          </cell>
          <cell r="E1492">
            <v>10900</v>
          </cell>
          <cell r="F1492">
            <v>87200</v>
          </cell>
          <cell r="G1492">
            <v>6600</v>
          </cell>
          <cell r="H1492">
            <v>52800</v>
          </cell>
          <cell r="I1492">
            <v>4100</v>
          </cell>
          <cell r="J1492">
            <v>32800</v>
          </cell>
          <cell r="K1492">
            <v>200</v>
          </cell>
          <cell r="L1492">
            <v>1600</v>
          </cell>
          <cell r="M1492" t="str">
            <v>No.19</v>
          </cell>
        </row>
        <row r="1493">
          <cell r="A1493" t="str">
            <v>수팽창고무지수판 설치</v>
          </cell>
          <cell r="B1493" t="str">
            <v>20X10</v>
          </cell>
          <cell r="C1493" t="str">
            <v>M</v>
          </cell>
          <cell r="D1493">
            <v>3.77</v>
          </cell>
          <cell r="E1493">
            <v>3900</v>
          </cell>
          <cell r="F1493">
            <v>14703</v>
          </cell>
          <cell r="G1493">
            <v>3100</v>
          </cell>
          <cell r="H1493">
            <v>11687</v>
          </cell>
          <cell r="I1493">
            <v>800</v>
          </cell>
          <cell r="J1493">
            <v>3016</v>
          </cell>
          <cell r="K1493">
            <v>0</v>
          </cell>
          <cell r="L1493">
            <v>0</v>
          </cell>
          <cell r="M1493" t="str">
            <v>No.23</v>
          </cell>
        </row>
        <row r="1494">
          <cell r="A1494" t="str">
            <v>P.V.C 파이프(VG1)</v>
          </cell>
          <cell r="B1494" t="str">
            <v>Φ100M/M</v>
          </cell>
          <cell r="C1494" t="str">
            <v>M</v>
          </cell>
          <cell r="D1494">
            <v>2.5499999999999998</v>
          </cell>
          <cell r="E1494">
            <v>6800</v>
          </cell>
          <cell r="F1494">
            <v>17340</v>
          </cell>
          <cell r="G1494">
            <v>6500</v>
          </cell>
          <cell r="H1494">
            <v>16575</v>
          </cell>
          <cell r="I1494">
            <v>300</v>
          </cell>
          <cell r="J1494">
            <v>765</v>
          </cell>
          <cell r="K1494">
            <v>0</v>
          </cell>
          <cell r="L1494">
            <v>0</v>
          </cell>
        </row>
        <row r="1495">
          <cell r="A1495" t="str">
            <v>P.V.C 파이프(VG1)</v>
          </cell>
          <cell r="B1495" t="str">
            <v>φ150M/M</v>
          </cell>
          <cell r="C1495" t="str">
            <v>M</v>
          </cell>
          <cell r="D1495">
            <v>0.9</v>
          </cell>
          <cell r="E1495">
            <v>13400</v>
          </cell>
          <cell r="F1495">
            <v>12060</v>
          </cell>
          <cell r="G1495">
            <v>12700</v>
          </cell>
          <cell r="H1495">
            <v>11430</v>
          </cell>
          <cell r="I1495">
            <v>700</v>
          </cell>
          <cell r="J1495">
            <v>630</v>
          </cell>
          <cell r="K1495">
            <v>0</v>
          </cell>
          <cell r="L1495">
            <v>0</v>
          </cell>
        </row>
        <row r="1496">
          <cell r="A1496" t="str">
            <v>난간설치(TYPE-B수평)</v>
          </cell>
          <cell r="C1496" t="str">
            <v>M</v>
          </cell>
          <cell r="D1496">
            <v>12.6</v>
          </cell>
          <cell r="E1496">
            <v>45400</v>
          </cell>
          <cell r="F1496">
            <v>572040</v>
          </cell>
          <cell r="G1496">
            <v>8200</v>
          </cell>
          <cell r="H1496">
            <v>103320</v>
          </cell>
          <cell r="I1496">
            <v>36000</v>
          </cell>
          <cell r="J1496">
            <v>453600</v>
          </cell>
          <cell r="K1496">
            <v>1200</v>
          </cell>
          <cell r="L1496">
            <v>15120</v>
          </cell>
          <cell r="M1496" t="str">
            <v>No.99</v>
          </cell>
        </row>
        <row r="1497">
          <cell r="A1497" t="str">
            <v>난간설치(TYPE-A경사)</v>
          </cell>
          <cell r="C1497" t="str">
            <v>M</v>
          </cell>
          <cell r="D1497">
            <v>10.89</v>
          </cell>
          <cell r="E1497">
            <v>45400</v>
          </cell>
          <cell r="F1497">
            <v>494406</v>
          </cell>
          <cell r="G1497">
            <v>8200</v>
          </cell>
          <cell r="H1497">
            <v>89298</v>
          </cell>
          <cell r="I1497">
            <v>36000</v>
          </cell>
          <cell r="J1497">
            <v>392040</v>
          </cell>
          <cell r="K1497">
            <v>1200</v>
          </cell>
          <cell r="L1497">
            <v>13068</v>
          </cell>
          <cell r="M1497" t="str">
            <v>No.100</v>
          </cell>
        </row>
        <row r="1498">
          <cell r="A1498" t="str">
            <v>철근가공및조립</v>
          </cell>
          <cell r="B1498" t="str">
            <v>복잡</v>
          </cell>
          <cell r="C1498" t="str">
            <v>TON</v>
          </cell>
          <cell r="D1498">
            <v>122.46599999999999</v>
          </cell>
          <cell r="E1498">
            <v>361000</v>
          </cell>
          <cell r="F1498">
            <v>44210226</v>
          </cell>
          <cell r="G1498">
            <v>5000</v>
          </cell>
          <cell r="H1498">
            <v>612330</v>
          </cell>
          <cell r="I1498">
            <v>349000</v>
          </cell>
          <cell r="J1498">
            <v>42740634</v>
          </cell>
          <cell r="K1498">
            <v>7000</v>
          </cell>
          <cell r="L1498">
            <v>857262</v>
          </cell>
          <cell r="M1498" t="str">
            <v>No.81</v>
          </cell>
        </row>
        <row r="1500">
          <cell r="A1500" t="str">
            <v>3. 부대시설공</v>
          </cell>
          <cell r="F1500">
            <v>19551065</v>
          </cell>
          <cell r="H1500">
            <v>7005401</v>
          </cell>
          <cell r="J1500">
            <v>12335911</v>
          </cell>
          <cell r="L1500">
            <v>209753</v>
          </cell>
        </row>
        <row r="1501">
          <cell r="A1501" t="str">
            <v>가. 콘크리트 포장</v>
          </cell>
          <cell r="F1501">
            <v>3081575</v>
          </cell>
          <cell r="H1501">
            <v>1637371</v>
          </cell>
          <cell r="J1501">
            <v>1417874</v>
          </cell>
          <cell r="L1501">
            <v>26330</v>
          </cell>
        </row>
        <row r="1502">
          <cell r="A1502" t="str">
            <v>모래부설(B.H 0.7M3)</v>
          </cell>
          <cell r="B1502" t="str">
            <v>기계90%+인력10%</v>
          </cell>
          <cell r="C1502" t="str">
            <v>M3</v>
          </cell>
          <cell r="D1502">
            <v>3.56</v>
          </cell>
          <cell r="E1502">
            <v>1300</v>
          </cell>
          <cell r="F1502">
            <v>4628</v>
          </cell>
          <cell r="G1502">
            <v>200</v>
          </cell>
          <cell r="H1502">
            <v>712</v>
          </cell>
          <cell r="I1502">
            <v>700</v>
          </cell>
          <cell r="J1502">
            <v>2492</v>
          </cell>
          <cell r="K1502">
            <v>400</v>
          </cell>
          <cell r="L1502">
            <v>1424</v>
          </cell>
          <cell r="M1502" t="str">
            <v>#.14</v>
          </cell>
        </row>
        <row r="1503">
          <cell r="A1503" t="str">
            <v>보조기층포설 및 다짐</v>
          </cell>
          <cell r="B1503" t="str">
            <v>T=30cm</v>
          </cell>
          <cell r="C1503" t="str">
            <v>M3</v>
          </cell>
          <cell r="D1503">
            <v>35.58</v>
          </cell>
          <cell r="E1503">
            <v>2800</v>
          </cell>
          <cell r="F1503">
            <v>99624</v>
          </cell>
          <cell r="G1503">
            <v>400</v>
          </cell>
          <cell r="H1503">
            <v>14232</v>
          </cell>
          <cell r="I1503">
            <v>1700</v>
          </cell>
          <cell r="J1503">
            <v>60486</v>
          </cell>
          <cell r="K1503">
            <v>700</v>
          </cell>
          <cell r="L1503">
            <v>24906</v>
          </cell>
          <cell r="M1503" t="str">
            <v>#.11</v>
          </cell>
        </row>
        <row r="1504">
          <cell r="A1504" t="str">
            <v>신 축 재</v>
          </cell>
          <cell r="B1504" t="str">
            <v>T=1.5cm</v>
          </cell>
          <cell r="C1504" t="str">
            <v>M2</v>
          </cell>
          <cell r="D1504">
            <v>4.74</v>
          </cell>
          <cell r="E1504">
            <v>12600</v>
          </cell>
          <cell r="F1504">
            <v>59724</v>
          </cell>
          <cell r="G1504">
            <v>12000</v>
          </cell>
          <cell r="H1504">
            <v>56880</v>
          </cell>
          <cell r="I1504">
            <v>600</v>
          </cell>
          <cell r="J1504">
            <v>2844</v>
          </cell>
          <cell r="K1504">
            <v>0</v>
          </cell>
          <cell r="L1504">
            <v>0</v>
          </cell>
        </row>
        <row r="1505">
          <cell r="A1505" t="str">
            <v>양생(비닐)</v>
          </cell>
          <cell r="C1505" t="str">
            <v>M2</v>
          </cell>
          <cell r="D1505">
            <v>118.61</v>
          </cell>
          <cell r="E1505">
            <v>900</v>
          </cell>
          <cell r="F1505">
            <v>106749</v>
          </cell>
          <cell r="G1505">
            <v>700</v>
          </cell>
          <cell r="H1505">
            <v>83027</v>
          </cell>
          <cell r="I1505">
            <v>200</v>
          </cell>
          <cell r="J1505">
            <v>23722</v>
          </cell>
          <cell r="K1505">
            <v>0</v>
          </cell>
          <cell r="L1505">
            <v>0</v>
          </cell>
          <cell r="M1505" t="str">
            <v>No.8</v>
          </cell>
        </row>
        <row r="1506">
          <cell r="A1506" t="str">
            <v>콘크리트포장 포설</v>
          </cell>
          <cell r="B1506" t="str">
            <v>T=20cm</v>
          </cell>
          <cell r="C1506" t="str">
            <v>M3</v>
          </cell>
          <cell r="D1506">
            <v>23.72</v>
          </cell>
          <cell r="E1506">
            <v>103500</v>
          </cell>
          <cell r="F1506">
            <v>2455020</v>
          </cell>
          <cell r="G1506">
            <v>52500</v>
          </cell>
          <cell r="H1506">
            <v>1245300</v>
          </cell>
          <cell r="I1506">
            <v>51000</v>
          </cell>
          <cell r="J1506">
            <v>1209720</v>
          </cell>
          <cell r="K1506">
            <v>0</v>
          </cell>
          <cell r="L1506">
            <v>0</v>
          </cell>
          <cell r="M1506" t="str">
            <v>No.6</v>
          </cell>
        </row>
        <row r="1507">
          <cell r="A1507" t="str">
            <v>와이어메쉬깔기</v>
          </cell>
          <cell r="B1507" t="str">
            <v>#8X100X100</v>
          </cell>
          <cell r="C1507" t="str">
            <v>M2</v>
          </cell>
          <cell r="D1507">
            <v>118.61</v>
          </cell>
          <cell r="E1507">
            <v>3000</v>
          </cell>
          <cell r="F1507">
            <v>355830</v>
          </cell>
          <cell r="G1507">
            <v>2000</v>
          </cell>
          <cell r="H1507">
            <v>237220</v>
          </cell>
          <cell r="I1507">
            <v>1000</v>
          </cell>
          <cell r="J1507">
            <v>118610</v>
          </cell>
          <cell r="K1507">
            <v>0</v>
          </cell>
          <cell r="L1507">
            <v>0</v>
          </cell>
          <cell r="M1507" t="str">
            <v>No.7</v>
          </cell>
        </row>
        <row r="1509">
          <cell r="A1509" t="str">
            <v>나. U형 측구</v>
          </cell>
          <cell r="F1509">
            <v>7066972</v>
          </cell>
          <cell r="H1509">
            <v>3974723</v>
          </cell>
          <cell r="J1509">
            <v>3053311</v>
          </cell>
          <cell r="L1509">
            <v>38938</v>
          </cell>
        </row>
        <row r="1510">
          <cell r="A1510" t="str">
            <v>레미콘타설</v>
          </cell>
          <cell r="B1510" t="str">
            <v>철근구조물</v>
          </cell>
          <cell r="C1510" t="str">
            <v>M3</v>
          </cell>
          <cell r="D1510">
            <v>18.149999999999999</v>
          </cell>
          <cell r="E1510">
            <v>16000</v>
          </cell>
          <cell r="F1510">
            <v>290400</v>
          </cell>
          <cell r="G1510">
            <v>0</v>
          </cell>
          <cell r="H1510">
            <v>0</v>
          </cell>
          <cell r="I1510">
            <v>16000</v>
          </cell>
          <cell r="J1510">
            <v>290400</v>
          </cell>
          <cell r="K1510">
            <v>0</v>
          </cell>
          <cell r="L1510">
            <v>0</v>
          </cell>
          <cell r="M1510" t="str">
            <v>No.14</v>
          </cell>
        </row>
        <row r="1511">
          <cell r="A1511" t="str">
            <v>레미콘타설</v>
          </cell>
          <cell r="B1511" t="str">
            <v>무근구조물</v>
          </cell>
          <cell r="C1511" t="str">
            <v>M3</v>
          </cell>
          <cell r="D1511">
            <v>5.52</v>
          </cell>
          <cell r="E1511">
            <v>21700</v>
          </cell>
          <cell r="F1511">
            <v>119784</v>
          </cell>
          <cell r="G1511">
            <v>400</v>
          </cell>
          <cell r="H1511">
            <v>2208</v>
          </cell>
          <cell r="I1511">
            <v>21000</v>
          </cell>
          <cell r="J1511">
            <v>115920</v>
          </cell>
          <cell r="K1511">
            <v>300</v>
          </cell>
          <cell r="L1511">
            <v>1656</v>
          </cell>
          <cell r="M1511" t="str">
            <v>No.10</v>
          </cell>
        </row>
        <row r="1512">
          <cell r="A1512" t="str">
            <v>합판거푸집</v>
          </cell>
          <cell r="B1512" t="str">
            <v>0-7m:3회</v>
          </cell>
          <cell r="C1512" t="str">
            <v>M2</v>
          </cell>
          <cell r="D1512">
            <v>149.91</v>
          </cell>
          <cell r="E1512">
            <v>12000</v>
          </cell>
          <cell r="F1512">
            <v>1798920</v>
          </cell>
          <cell r="G1512">
            <v>4000</v>
          </cell>
          <cell r="H1512">
            <v>599640</v>
          </cell>
          <cell r="I1512">
            <v>8000</v>
          </cell>
          <cell r="J1512">
            <v>1199280</v>
          </cell>
          <cell r="K1512">
            <v>0</v>
          </cell>
          <cell r="L1512">
            <v>0</v>
          </cell>
          <cell r="M1512" t="str">
            <v>No.15</v>
          </cell>
        </row>
        <row r="1513">
          <cell r="A1513" t="str">
            <v>합판거푸집</v>
          </cell>
          <cell r="B1513" t="str">
            <v>0-7m:6회</v>
          </cell>
          <cell r="C1513" t="str">
            <v>M2</v>
          </cell>
          <cell r="D1513">
            <v>15.78</v>
          </cell>
          <cell r="E1513">
            <v>17100</v>
          </cell>
          <cell r="F1513">
            <v>269838</v>
          </cell>
          <cell r="G1513">
            <v>5300</v>
          </cell>
          <cell r="H1513">
            <v>83634</v>
          </cell>
          <cell r="I1513">
            <v>11800</v>
          </cell>
          <cell r="J1513">
            <v>186204</v>
          </cell>
          <cell r="K1513">
            <v>0</v>
          </cell>
          <cell r="L1513">
            <v>0</v>
          </cell>
          <cell r="M1513" t="str">
            <v>No.11</v>
          </cell>
        </row>
        <row r="1514">
          <cell r="A1514" t="str">
            <v>철근가공및조립</v>
          </cell>
          <cell r="B1514" t="str">
            <v>간단</v>
          </cell>
          <cell r="C1514" t="str">
            <v>TON</v>
          </cell>
          <cell r="D1514">
            <v>0.94699999999999995</v>
          </cell>
          <cell r="E1514">
            <v>290000</v>
          </cell>
          <cell r="F1514">
            <v>274630</v>
          </cell>
          <cell r="G1514">
            <v>3000</v>
          </cell>
          <cell r="H1514">
            <v>2841</v>
          </cell>
          <cell r="I1514">
            <v>281000</v>
          </cell>
          <cell r="J1514">
            <v>266107</v>
          </cell>
          <cell r="K1514">
            <v>6000</v>
          </cell>
          <cell r="L1514">
            <v>5682</v>
          </cell>
          <cell r="M1514" t="str">
            <v>No.82</v>
          </cell>
        </row>
        <row r="1515">
          <cell r="A1515" t="str">
            <v>그레이팅 뚜껑설치</v>
          </cell>
          <cell r="B1515" t="str">
            <v>500X1000mm</v>
          </cell>
          <cell r="C1515" t="str">
            <v>개소</v>
          </cell>
          <cell r="D1515">
            <v>79</v>
          </cell>
          <cell r="E1515">
            <v>54600</v>
          </cell>
          <cell r="F1515">
            <v>4313400</v>
          </cell>
          <cell r="G1515">
            <v>41600</v>
          </cell>
          <cell r="H1515">
            <v>3286400</v>
          </cell>
          <cell r="I1515">
            <v>12600</v>
          </cell>
          <cell r="J1515">
            <v>995400</v>
          </cell>
          <cell r="K1515">
            <v>400</v>
          </cell>
          <cell r="L1515">
            <v>31600</v>
          </cell>
          <cell r="M1515" t="str">
            <v>No.83</v>
          </cell>
        </row>
        <row r="1517">
          <cell r="A1517" t="str">
            <v>다. 돌담설치</v>
          </cell>
          <cell r="F1517">
            <v>6438728</v>
          </cell>
          <cell r="H1517">
            <v>139769</v>
          </cell>
          <cell r="J1517">
            <v>6185070</v>
          </cell>
          <cell r="L1517">
            <v>113889</v>
          </cell>
        </row>
        <row r="1518">
          <cell r="A1518" t="str">
            <v>레미콘타설</v>
          </cell>
          <cell r="B1518" t="str">
            <v>무근구조물</v>
          </cell>
          <cell r="C1518" t="str">
            <v>M3</v>
          </cell>
          <cell r="D1518">
            <v>5.9</v>
          </cell>
          <cell r="E1518">
            <v>21700</v>
          </cell>
          <cell r="F1518">
            <v>128030</v>
          </cell>
          <cell r="G1518">
            <v>400</v>
          </cell>
          <cell r="H1518">
            <v>2360</v>
          </cell>
          <cell r="I1518">
            <v>21000</v>
          </cell>
          <cell r="J1518">
            <v>123900</v>
          </cell>
          <cell r="K1518">
            <v>300</v>
          </cell>
          <cell r="L1518">
            <v>1770</v>
          </cell>
          <cell r="M1518" t="str">
            <v>No.10</v>
          </cell>
        </row>
        <row r="1519">
          <cell r="A1519" t="str">
            <v>합판거푸집</v>
          </cell>
          <cell r="B1519" t="str">
            <v>0-7m:6회</v>
          </cell>
          <cell r="C1519" t="str">
            <v>M2</v>
          </cell>
          <cell r="D1519">
            <v>16.86</v>
          </cell>
          <cell r="E1519">
            <v>17100</v>
          </cell>
          <cell r="F1519">
            <v>288306</v>
          </cell>
          <cell r="G1519">
            <v>5300</v>
          </cell>
          <cell r="H1519">
            <v>89358</v>
          </cell>
          <cell r="I1519">
            <v>11800</v>
          </cell>
          <cell r="J1519">
            <v>198948</v>
          </cell>
          <cell r="K1519">
            <v>0</v>
          </cell>
          <cell r="L1519">
            <v>0</v>
          </cell>
          <cell r="M1519" t="str">
            <v>No.11</v>
          </cell>
        </row>
        <row r="1520">
          <cell r="A1520" t="str">
            <v>돌담쌓기(파쇄암활용)</v>
          </cell>
          <cell r="B1520" t="str">
            <v>B0.5 X H1.9</v>
          </cell>
          <cell r="C1520" t="str">
            <v>M2</v>
          </cell>
          <cell r="D1520">
            <v>160.16999999999999</v>
          </cell>
          <cell r="E1520">
            <v>37600</v>
          </cell>
          <cell r="F1520">
            <v>6022392</v>
          </cell>
          <cell r="G1520">
            <v>300</v>
          </cell>
          <cell r="H1520">
            <v>48051</v>
          </cell>
          <cell r="I1520">
            <v>36600</v>
          </cell>
          <cell r="J1520">
            <v>5862222</v>
          </cell>
          <cell r="K1520">
            <v>700</v>
          </cell>
          <cell r="L1520">
            <v>112119</v>
          </cell>
          <cell r="M1520" t="str">
            <v>No.85</v>
          </cell>
        </row>
        <row r="1522">
          <cell r="A1522" t="str">
            <v>라. 도로경계석설치</v>
          </cell>
          <cell r="F1522">
            <v>140817</v>
          </cell>
          <cell r="H1522">
            <v>36465</v>
          </cell>
          <cell r="J1522">
            <v>104280</v>
          </cell>
          <cell r="L1522">
            <v>72</v>
          </cell>
        </row>
        <row r="1523">
          <cell r="A1523" t="str">
            <v>레미콘타설</v>
          </cell>
          <cell r="B1523" t="str">
            <v>무근구조물</v>
          </cell>
          <cell r="C1523" t="str">
            <v>M3</v>
          </cell>
          <cell r="D1523">
            <v>0.24</v>
          </cell>
          <cell r="E1523">
            <v>21700</v>
          </cell>
          <cell r="F1523">
            <v>5208</v>
          </cell>
          <cell r="G1523">
            <v>400</v>
          </cell>
          <cell r="H1523">
            <v>96</v>
          </cell>
          <cell r="I1523">
            <v>21000</v>
          </cell>
          <cell r="J1523">
            <v>5040</v>
          </cell>
          <cell r="K1523">
            <v>300</v>
          </cell>
          <cell r="L1523">
            <v>72</v>
          </cell>
          <cell r="M1523" t="str">
            <v>No.10</v>
          </cell>
        </row>
        <row r="1524">
          <cell r="A1524" t="str">
            <v>합판거푸집</v>
          </cell>
          <cell r="B1524" t="str">
            <v>0-7m:6회</v>
          </cell>
          <cell r="C1524" t="str">
            <v>M2</v>
          </cell>
          <cell r="D1524">
            <v>2.4300000000000002</v>
          </cell>
          <cell r="E1524">
            <v>17100</v>
          </cell>
          <cell r="F1524">
            <v>41553</v>
          </cell>
          <cell r="G1524">
            <v>5300</v>
          </cell>
          <cell r="H1524">
            <v>12879</v>
          </cell>
          <cell r="I1524">
            <v>11800</v>
          </cell>
          <cell r="J1524">
            <v>28674</v>
          </cell>
          <cell r="K1524">
            <v>0</v>
          </cell>
          <cell r="L1524">
            <v>0</v>
          </cell>
          <cell r="M1524" t="str">
            <v>No.11</v>
          </cell>
        </row>
        <row r="1525">
          <cell r="A1525" t="str">
            <v>모  르  터</v>
          </cell>
          <cell r="B1525" t="str">
            <v>1 : 3</v>
          </cell>
          <cell r="C1525" t="str">
            <v>M3</v>
          </cell>
          <cell r="D1525">
            <v>2.3999999999999998E-3</v>
          </cell>
          <cell r="E1525">
            <v>40000</v>
          </cell>
          <cell r="F1525">
            <v>96</v>
          </cell>
          <cell r="G1525">
            <v>0</v>
          </cell>
          <cell r="H1525">
            <v>0</v>
          </cell>
          <cell r="I1525">
            <v>40000</v>
          </cell>
          <cell r="J1525">
            <v>96</v>
          </cell>
          <cell r="K1525">
            <v>0</v>
          </cell>
          <cell r="L1525">
            <v>0</v>
          </cell>
          <cell r="M1525" t="str">
            <v>No.37</v>
          </cell>
        </row>
        <row r="1526">
          <cell r="A1526" t="str">
            <v>도로경계석 설치(신설)</v>
          </cell>
          <cell r="B1526" t="str">
            <v>120X120X500</v>
          </cell>
          <cell r="C1526" t="str">
            <v>M</v>
          </cell>
          <cell r="D1526">
            <v>8.1</v>
          </cell>
          <cell r="E1526">
            <v>11600</v>
          </cell>
          <cell r="F1526">
            <v>93960</v>
          </cell>
          <cell r="G1526">
            <v>2900</v>
          </cell>
          <cell r="H1526">
            <v>23490</v>
          </cell>
          <cell r="I1526">
            <v>8700</v>
          </cell>
          <cell r="J1526">
            <v>70470</v>
          </cell>
          <cell r="K1526">
            <v>0</v>
          </cell>
          <cell r="L1526">
            <v>0</v>
          </cell>
          <cell r="M1526" t="str">
            <v>No.87</v>
          </cell>
        </row>
        <row r="1528">
          <cell r="A1528" t="str">
            <v>마. 접 합 정</v>
          </cell>
          <cell r="F1528">
            <v>232730</v>
          </cell>
          <cell r="H1528">
            <v>112492</v>
          </cell>
          <cell r="J1528">
            <v>119125</v>
          </cell>
          <cell r="L1528">
            <v>1113</v>
          </cell>
        </row>
        <row r="1529">
          <cell r="A1529" t="str">
            <v>레미콘타설</v>
          </cell>
          <cell r="B1529" t="str">
            <v>철근구조물</v>
          </cell>
          <cell r="C1529" t="str">
            <v>M3</v>
          </cell>
          <cell r="D1529">
            <v>0.64</v>
          </cell>
          <cell r="E1529">
            <v>16000</v>
          </cell>
          <cell r="F1529">
            <v>10240</v>
          </cell>
          <cell r="G1529">
            <v>0</v>
          </cell>
          <cell r="H1529">
            <v>0</v>
          </cell>
          <cell r="I1529">
            <v>16000</v>
          </cell>
          <cell r="J1529">
            <v>10240</v>
          </cell>
          <cell r="K1529">
            <v>0</v>
          </cell>
          <cell r="L1529">
            <v>0</v>
          </cell>
          <cell r="M1529" t="str">
            <v>No.14</v>
          </cell>
        </row>
        <row r="1530">
          <cell r="A1530" t="str">
            <v>레미콘타설</v>
          </cell>
          <cell r="B1530" t="str">
            <v>무근구조물</v>
          </cell>
          <cell r="C1530" t="str">
            <v>M3</v>
          </cell>
          <cell r="D1530">
            <v>0.17</v>
          </cell>
          <cell r="E1530">
            <v>21700</v>
          </cell>
          <cell r="F1530">
            <v>3689</v>
          </cell>
          <cell r="G1530">
            <v>400</v>
          </cell>
          <cell r="H1530">
            <v>68</v>
          </cell>
          <cell r="I1530">
            <v>21000</v>
          </cell>
          <cell r="J1530">
            <v>3570</v>
          </cell>
          <cell r="K1530">
            <v>300</v>
          </cell>
          <cell r="L1530">
            <v>51</v>
          </cell>
          <cell r="M1530" t="str">
            <v>No.10</v>
          </cell>
        </row>
        <row r="1531">
          <cell r="A1531" t="str">
            <v>합판거푸집</v>
          </cell>
          <cell r="B1531" t="str">
            <v>0-7m:3회</v>
          </cell>
          <cell r="C1531" t="str">
            <v>M2</v>
          </cell>
          <cell r="D1531">
            <v>6.74</v>
          </cell>
          <cell r="E1531">
            <v>12000</v>
          </cell>
          <cell r="F1531">
            <v>80880</v>
          </cell>
          <cell r="G1531">
            <v>4000</v>
          </cell>
          <cell r="H1531">
            <v>26960</v>
          </cell>
          <cell r="I1531">
            <v>8000</v>
          </cell>
          <cell r="J1531">
            <v>53920</v>
          </cell>
          <cell r="K1531">
            <v>0</v>
          </cell>
          <cell r="L1531">
            <v>0</v>
          </cell>
          <cell r="M1531" t="str">
            <v>No.15</v>
          </cell>
        </row>
        <row r="1532">
          <cell r="A1532" t="str">
            <v>합판거푸집</v>
          </cell>
          <cell r="B1532" t="str">
            <v>0-7m:6회</v>
          </cell>
          <cell r="C1532" t="str">
            <v>M2</v>
          </cell>
          <cell r="D1532">
            <v>0.52</v>
          </cell>
          <cell r="E1532">
            <v>17100</v>
          </cell>
          <cell r="F1532">
            <v>8892</v>
          </cell>
          <cell r="G1532">
            <v>5300</v>
          </cell>
          <cell r="H1532">
            <v>2756</v>
          </cell>
          <cell r="I1532">
            <v>11800</v>
          </cell>
          <cell r="J1532">
            <v>6136</v>
          </cell>
          <cell r="K1532">
            <v>0</v>
          </cell>
          <cell r="L1532">
            <v>0</v>
          </cell>
          <cell r="M1532" t="str">
            <v>No.11</v>
          </cell>
        </row>
        <row r="1533">
          <cell r="A1533" t="str">
            <v>철근가공및조립</v>
          </cell>
          <cell r="B1533" t="str">
            <v>보통</v>
          </cell>
          <cell r="C1533" t="str">
            <v>TON</v>
          </cell>
          <cell r="D1533">
            <v>2.7E-2</v>
          </cell>
          <cell r="E1533">
            <v>327000</v>
          </cell>
          <cell r="F1533">
            <v>8829</v>
          </cell>
          <cell r="G1533">
            <v>4000</v>
          </cell>
          <cell r="H1533">
            <v>108</v>
          </cell>
          <cell r="I1533">
            <v>317000</v>
          </cell>
          <cell r="J1533">
            <v>8559</v>
          </cell>
          <cell r="K1533">
            <v>6000</v>
          </cell>
          <cell r="L1533">
            <v>162</v>
          </cell>
          <cell r="M1533" t="str">
            <v>No.18</v>
          </cell>
        </row>
        <row r="1534">
          <cell r="A1534" t="str">
            <v>그레이팅 뚜껑설치</v>
          </cell>
          <cell r="B1534" t="str">
            <v>900X900mm</v>
          </cell>
          <cell r="C1534" t="str">
            <v>개소</v>
          </cell>
          <cell r="D1534">
            <v>1</v>
          </cell>
          <cell r="E1534">
            <v>120200</v>
          </cell>
          <cell r="F1534">
            <v>120200</v>
          </cell>
          <cell r="G1534">
            <v>82600</v>
          </cell>
          <cell r="H1534">
            <v>82600</v>
          </cell>
          <cell r="I1534">
            <v>36700</v>
          </cell>
          <cell r="J1534">
            <v>36700</v>
          </cell>
          <cell r="K1534">
            <v>900</v>
          </cell>
          <cell r="L1534">
            <v>900</v>
          </cell>
          <cell r="M1534" t="str">
            <v>No.84</v>
          </cell>
        </row>
        <row r="1536">
          <cell r="A1536" t="str">
            <v>바. 출입문 설치</v>
          </cell>
          <cell r="F1536">
            <v>1405872</v>
          </cell>
          <cell r="H1536">
            <v>590962</v>
          </cell>
          <cell r="J1536">
            <v>814634</v>
          </cell>
          <cell r="L1536">
            <v>276</v>
          </cell>
        </row>
        <row r="1537">
          <cell r="A1537" t="str">
            <v>레미콘타설</v>
          </cell>
          <cell r="B1537" t="str">
            <v>철근구조물</v>
          </cell>
          <cell r="C1537" t="str">
            <v>M3</v>
          </cell>
          <cell r="D1537">
            <v>0.64</v>
          </cell>
          <cell r="E1537">
            <v>16000</v>
          </cell>
          <cell r="F1537">
            <v>10240</v>
          </cell>
          <cell r="G1537">
            <v>0</v>
          </cell>
          <cell r="H1537">
            <v>0</v>
          </cell>
          <cell r="I1537">
            <v>16000</v>
          </cell>
          <cell r="J1537">
            <v>10240</v>
          </cell>
          <cell r="K1537">
            <v>0</v>
          </cell>
          <cell r="L1537">
            <v>0</v>
          </cell>
          <cell r="M1537" t="str">
            <v>No.14</v>
          </cell>
        </row>
        <row r="1538">
          <cell r="A1538" t="str">
            <v>레미콘타설</v>
          </cell>
          <cell r="B1538" t="str">
            <v>무근구조물</v>
          </cell>
          <cell r="C1538" t="str">
            <v>M3</v>
          </cell>
          <cell r="D1538">
            <v>0.32</v>
          </cell>
          <cell r="E1538">
            <v>21700</v>
          </cell>
          <cell r="F1538">
            <v>6944</v>
          </cell>
          <cell r="G1538">
            <v>400</v>
          </cell>
          <cell r="H1538">
            <v>128</v>
          </cell>
          <cell r="I1538">
            <v>21000</v>
          </cell>
          <cell r="J1538">
            <v>6720</v>
          </cell>
          <cell r="K1538">
            <v>300</v>
          </cell>
          <cell r="L1538">
            <v>96</v>
          </cell>
          <cell r="M1538" t="str">
            <v>No.10</v>
          </cell>
        </row>
        <row r="1539">
          <cell r="A1539" t="str">
            <v>합판거푸집</v>
          </cell>
          <cell r="B1539" t="str">
            <v>0-7m:6회</v>
          </cell>
          <cell r="C1539" t="str">
            <v>M2</v>
          </cell>
          <cell r="D1539">
            <v>4.4800000000000004</v>
          </cell>
          <cell r="E1539">
            <v>17100</v>
          </cell>
          <cell r="F1539">
            <v>76608</v>
          </cell>
          <cell r="G1539">
            <v>5300</v>
          </cell>
          <cell r="H1539">
            <v>23744</v>
          </cell>
          <cell r="I1539">
            <v>11800</v>
          </cell>
          <cell r="J1539">
            <v>52864</v>
          </cell>
          <cell r="K1539">
            <v>0</v>
          </cell>
          <cell r="L1539">
            <v>0</v>
          </cell>
          <cell r="M1539" t="str">
            <v>No.11</v>
          </cell>
        </row>
        <row r="1540">
          <cell r="A1540" t="str">
            <v>철근가공및조립</v>
          </cell>
          <cell r="B1540" t="str">
            <v>간단</v>
          </cell>
          <cell r="C1540" t="str">
            <v>TON</v>
          </cell>
          <cell r="D1540">
            <v>0.03</v>
          </cell>
          <cell r="E1540">
            <v>290000</v>
          </cell>
          <cell r="F1540">
            <v>8700</v>
          </cell>
          <cell r="G1540">
            <v>3000</v>
          </cell>
          <cell r="H1540">
            <v>90</v>
          </cell>
          <cell r="I1540">
            <v>281000</v>
          </cell>
          <cell r="J1540">
            <v>8430</v>
          </cell>
          <cell r="K1540">
            <v>6000</v>
          </cell>
          <cell r="L1540">
            <v>180</v>
          </cell>
          <cell r="M1540" t="str">
            <v>No.82</v>
          </cell>
        </row>
        <row r="1541">
          <cell r="A1541" t="str">
            <v>모  르  터</v>
          </cell>
          <cell r="B1541" t="str">
            <v>1 : 3</v>
          </cell>
          <cell r="C1541" t="str">
            <v>M3</v>
          </cell>
          <cell r="D1541">
            <v>0.48</v>
          </cell>
          <cell r="E1541">
            <v>40000</v>
          </cell>
          <cell r="F1541">
            <v>19200</v>
          </cell>
          <cell r="G1541">
            <v>0</v>
          </cell>
          <cell r="H1541">
            <v>0</v>
          </cell>
          <cell r="I1541">
            <v>40000</v>
          </cell>
          <cell r="J1541">
            <v>19200</v>
          </cell>
          <cell r="K1541">
            <v>0</v>
          </cell>
          <cell r="L1541">
            <v>0</v>
          </cell>
          <cell r="M1541" t="str">
            <v>No.37</v>
          </cell>
        </row>
        <row r="1542">
          <cell r="A1542" t="str">
            <v>적벽돌쌓기</v>
          </cell>
          <cell r="B1542" t="str">
            <v>1.0B,표준형</v>
          </cell>
          <cell r="C1542" t="str">
            <v>M2</v>
          </cell>
          <cell r="D1542">
            <v>12.2</v>
          </cell>
          <cell r="E1542">
            <v>21900</v>
          </cell>
          <cell r="F1542">
            <v>267180</v>
          </cell>
          <cell r="G1542">
            <v>0</v>
          </cell>
          <cell r="H1542">
            <v>0</v>
          </cell>
          <cell r="I1542">
            <v>21900</v>
          </cell>
          <cell r="J1542">
            <v>267180</v>
          </cell>
          <cell r="K1542">
            <v>0</v>
          </cell>
          <cell r="L1542">
            <v>0</v>
          </cell>
          <cell r="M1542" t="str">
            <v>No.36</v>
          </cell>
        </row>
        <row r="1543">
          <cell r="A1543" t="str">
            <v>출입문 설치</v>
          </cell>
          <cell r="B1543" t="str">
            <v>B=4.0M</v>
          </cell>
          <cell r="C1543" t="str">
            <v>개소</v>
          </cell>
          <cell r="D1543">
            <v>1</v>
          </cell>
          <cell r="E1543">
            <v>1017000</v>
          </cell>
          <cell r="F1543">
            <v>1017000</v>
          </cell>
          <cell r="G1543">
            <v>567000</v>
          </cell>
          <cell r="H1543">
            <v>567000</v>
          </cell>
          <cell r="I1543">
            <v>450000</v>
          </cell>
          <cell r="J1543">
            <v>450000</v>
          </cell>
          <cell r="K1543">
            <v>0</v>
          </cell>
          <cell r="L1543">
            <v>0</v>
          </cell>
        </row>
        <row r="1545">
          <cell r="A1545" t="str">
            <v>사. 기  타</v>
          </cell>
          <cell r="F1545">
            <v>1184371</v>
          </cell>
          <cell r="H1545">
            <v>513619</v>
          </cell>
          <cell r="J1545">
            <v>641617</v>
          </cell>
          <cell r="L1545">
            <v>29135</v>
          </cell>
        </row>
        <row r="1546">
          <cell r="A1546" t="str">
            <v>레미콘타설</v>
          </cell>
          <cell r="B1546" t="str">
            <v>철근구조물</v>
          </cell>
          <cell r="C1546" t="str">
            <v>M3</v>
          </cell>
          <cell r="D1546">
            <v>3.46</v>
          </cell>
          <cell r="E1546">
            <v>16000</v>
          </cell>
          <cell r="F1546">
            <v>55360</v>
          </cell>
          <cell r="G1546">
            <v>0</v>
          </cell>
          <cell r="H1546">
            <v>0</v>
          </cell>
          <cell r="I1546">
            <v>16000</v>
          </cell>
          <cell r="J1546">
            <v>55360</v>
          </cell>
          <cell r="K1546">
            <v>0</v>
          </cell>
          <cell r="L1546">
            <v>0</v>
          </cell>
          <cell r="M1546" t="str">
            <v>No.14</v>
          </cell>
        </row>
        <row r="1547">
          <cell r="A1547" t="str">
            <v>레미콘타설</v>
          </cell>
          <cell r="B1547" t="str">
            <v>무근구조물</v>
          </cell>
          <cell r="C1547" t="str">
            <v>M3</v>
          </cell>
          <cell r="D1547">
            <v>0.88</v>
          </cell>
          <cell r="E1547">
            <v>21700</v>
          </cell>
          <cell r="F1547">
            <v>19096</v>
          </cell>
          <cell r="G1547">
            <v>400</v>
          </cell>
          <cell r="H1547">
            <v>352</v>
          </cell>
          <cell r="I1547">
            <v>21000</v>
          </cell>
          <cell r="J1547">
            <v>18480</v>
          </cell>
          <cell r="K1547">
            <v>300</v>
          </cell>
          <cell r="L1547">
            <v>264</v>
          </cell>
          <cell r="M1547" t="str">
            <v>No.10</v>
          </cell>
        </row>
        <row r="1548">
          <cell r="A1548" t="str">
            <v>합판거푸집</v>
          </cell>
          <cell r="B1548" t="str">
            <v>0-7m:3회</v>
          </cell>
          <cell r="C1548" t="str">
            <v>M2</v>
          </cell>
          <cell r="D1548">
            <v>10.46</v>
          </cell>
          <cell r="E1548">
            <v>12000</v>
          </cell>
          <cell r="F1548">
            <v>125520</v>
          </cell>
          <cell r="G1548">
            <v>4000</v>
          </cell>
          <cell r="H1548">
            <v>41840</v>
          </cell>
          <cell r="I1548">
            <v>8000</v>
          </cell>
          <cell r="J1548">
            <v>83680</v>
          </cell>
          <cell r="K1548">
            <v>0</v>
          </cell>
          <cell r="L1548">
            <v>0</v>
          </cell>
          <cell r="M1548" t="str">
            <v>No.15</v>
          </cell>
        </row>
        <row r="1549">
          <cell r="A1549" t="str">
            <v>합판거푸집</v>
          </cell>
          <cell r="B1549" t="str">
            <v>0-7m:6회</v>
          </cell>
          <cell r="C1549" t="str">
            <v>M2</v>
          </cell>
          <cell r="D1549">
            <v>2.29</v>
          </cell>
          <cell r="E1549">
            <v>17100</v>
          </cell>
          <cell r="F1549">
            <v>39159</v>
          </cell>
          <cell r="G1549">
            <v>5300</v>
          </cell>
          <cell r="H1549">
            <v>12137</v>
          </cell>
          <cell r="I1549">
            <v>11800</v>
          </cell>
          <cell r="J1549">
            <v>27022</v>
          </cell>
          <cell r="K1549">
            <v>0</v>
          </cell>
          <cell r="L1549">
            <v>0</v>
          </cell>
          <cell r="M1549" t="str">
            <v>No.11</v>
          </cell>
        </row>
        <row r="1550">
          <cell r="A1550" t="str">
            <v>모래부설 및 다짐(B.H 0.7M3,관로기초)</v>
          </cell>
          <cell r="B1550" t="str">
            <v>기계90%+인력10%</v>
          </cell>
          <cell r="C1550" t="str">
            <v>M3</v>
          </cell>
          <cell r="D1550">
            <v>3.13</v>
          </cell>
          <cell r="E1550">
            <v>2300</v>
          </cell>
          <cell r="F1550">
            <v>7199</v>
          </cell>
          <cell r="G1550">
            <v>200</v>
          </cell>
          <cell r="H1550">
            <v>626</v>
          </cell>
          <cell r="I1550">
            <v>1600</v>
          </cell>
          <cell r="J1550">
            <v>5008</v>
          </cell>
          <cell r="K1550">
            <v>500</v>
          </cell>
          <cell r="L1550">
            <v>1565</v>
          </cell>
          <cell r="M1550" t="str">
            <v>#.8</v>
          </cell>
        </row>
        <row r="1551">
          <cell r="A1551" t="str">
            <v>철근가공및조립</v>
          </cell>
          <cell r="B1551" t="str">
            <v>보통</v>
          </cell>
          <cell r="C1551" t="str">
            <v>TON</v>
          </cell>
          <cell r="D1551">
            <v>5.0999999999999997E-2</v>
          </cell>
          <cell r="E1551">
            <v>327000</v>
          </cell>
          <cell r="F1551">
            <v>16677</v>
          </cell>
          <cell r="G1551">
            <v>4000</v>
          </cell>
          <cell r="H1551">
            <v>204</v>
          </cell>
          <cell r="I1551">
            <v>317000</v>
          </cell>
          <cell r="J1551">
            <v>16167</v>
          </cell>
          <cell r="K1551">
            <v>6000</v>
          </cell>
          <cell r="L1551">
            <v>306</v>
          </cell>
          <cell r="M1551" t="str">
            <v>No.18</v>
          </cell>
        </row>
        <row r="1552">
          <cell r="A1552" t="str">
            <v>이중벽P.E관 접합및부설</v>
          </cell>
          <cell r="B1552" t="str">
            <v>Φ300M/M</v>
          </cell>
          <cell r="C1552" t="str">
            <v>개소</v>
          </cell>
          <cell r="D1552">
            <v>2</v>
          </cell>
          <cell r="E1552">
            <v>6000</v>
          </cell>
          <cell r="F1552">
            <v>12000</v>
          </cell>
          <cell r="G1552">
            <v>0</v>
          </cell>
          <cell r="H1552">
            <v>0</v>
          </cell>
          <cell r="I1552">
            <v>6000</v>
          </cell>
          <cell r="J1552">
            <v>12000</v>
          </cell>
          <cell r="K1552">
            <v>0</v>
          </cell>
          <cell r="L1552">
            <v>0</v>
          </cell>
          <cell r="M1552" t="str">
            <v>No.25</v>
          </cell>
        </row>
        <row r="1553">
          <cell r="A1553" t="str">
            <v>K.P메카니칼접합및부설(기계)</v>
          </cell>
          <cell r="B1553" t="str">
            <v>ø350M/M(이형관)</v>
          </cell>
          <cell r="C1553" t="str">
            <v>개소</v>
          </cell>
          <cell r="D1553">
            <v>5</v>
          </cell>
          <cell r="E1553">
            <v>19900</v>
          </cell>
          <cell r="F1553">
            <v>99500</v>
          </cell>
          <cell r="G1553">
            <v>0</v>
          </cell>
          <cell r="H1553">
            <v>0</v>
          </cell>
          <cell r="I1553">
            <v>14500</v>
          </cell>
          <cell r="J1553">
            <v>72500</v>
          </cell>
          <cell r="K1553">
            <v>5400</v>
          </cell>
          <cell r="L1553">
            <v>27000</v>
          </cell>
          <cell r="M1553" t="str">
            <v>No.46</v>
          </cell>
        </row>
        <row r="1554">
          <cell r="A1554" t="str">
            <v>플랜지관 접합및부설</v>
          </cell>
          <cell r="B1554" t="str">
            <v>ø350M/M(이형관)</v>
          </cell>
          <cell r="C1554" t="str">
            <v>개소</v>
          </cell>
          <cell r="D1554">
            <v>1</v>
          </cell>
          <cell r="E1554">
            <v>79500</v>
          </cell>
          <cell r="F1554">
            <v>79500</v>
          </cell>
          <cell r="G1554">
            <v>2200</v>
          </cell>
          <cell r="H1554">
            <v>2200</v>
          </cell>
          <cell r="I1554">
            <v>77300</v>
          </cell>
          <cell r="J1554">
            <v>77300</v>
          </cell>
          <cell r="K1554">
            <v>0</v>
          </cell>
          <cell r="L1554">
            <v>0</v>
          </cell>
          <cell r="M1554" t="str">
            <v>No.101</v>
          </cell>
        </row>
        <row r="1555">
          <cell r="A1555" t="str">
            <v>P.V.C관 접합(슬리브접합)</v>
          </cell>
          <cell r="B1555" t="str">
            <v>D25M/M</v>
          </cell>
          <cell r="C1555" t="str">
            <v>개소</v>
          </cell>
          <cell r="D1555">
            <v>13</v>
          </cell>
          <cell r="E1555">
            <v>5720</v>
          </cell>
          <cell r="F1555">
            <v>74360</v>
          </cell>
          <cell r="G1555">
            <v>20</v>
          </cell>
          <cell r="H1555">
            <v>260</v>
          </cell>
          <cell r="I1555">
            <v>5700</v>
          </cell>
          <cell r="J1555">
            <v>74100</v>
          </cell>
          <cell r="K1555">
            <v>0</v>
          </cell>
          <cell r="L1555">
            <v>0</v>
          </cell>
          <cell r="M1555" t="str">
            <v>No.89</v>
          </cell>
        </row>
        <row r="1556">
          <cell r="A1556" t="str">
            <v>FRP 자동수문설치</v>
          </cell>
          <cell r="B1556" t="str">
            <v>D300M/M</v>
          </cell>
          <cell r="C1556" t="str">
            <v>개소</v>
          </cell>
          <cell r="D1556">
            <v>1</v>
          </cell>
          <cell r="E1556">
            <v>656000</v>
          </cell>
          <cell r="F1556">
            <v>656000</v>
          </cell>
          <cell r="G1556">
            <v>456000</v>
          </cell>
          <cell r="H1556">
            <v>456000</v>
          </cell>
          <cell r="I1556">
            <v>200000</v>
          </cell>
          <cell r="J1556">
            <v>200000</v>
          </cell>
          <cell r="K1556">
            <v>0</v>
          </cell>
          <cell r="L1556">
            <v>0</v>
          </cell>
        </row>
        <row r="1558">
          <cell r="A1558" t="str">
            <v>4. 운 반 공</v>
          </cell>
          <cell r="F1558">
            <v>1610069</v>
          </cell>
          <cell r="H1558">
            <v>81400</v>
          </cell>
          <cell r="J1558">
            <v>88800</v>
          </cell>
          <cell r="L1558">
            <v>1439869</v>
          </cell>
        </row>
        <row r="1559">
          <cell r="A1559" t="str">
            <v>철근운반</v>
          </cell>
          <cell r="C1559" t="str">
            <v>TON</v>
          </cell>
          <cell r="D1559">
            <v>127.271</v>
          </cell>
          <cell r="E1559">
            <v>9000</v>
          </cell>
          <cell r="F1559">
            <v>1145439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9000</v>
          </cell>
          <cell r="L1559">
            <v>1145439</v>
          </cell>
          <cell r="M1559" t="str">
            <v>#.15</v>
          </cell>
        </row>
        <row r="1560">
          <cell r="A1560" t="str">
            <v>시멘트운반(40kg/대)</v>
          </cell>
          <cell r="C1560" t="str">
            <v>대</v>
          </cell>
          <cell r="D1560">
            <v>324</v>
          </cell>
          <cell r="E1560">
            <v>400</v>
          </cell>
          <cell r="F1560">
            <v>129600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400</v>
          </cell>
          <cell r="L1560">
            <v>129600</v>
          </cell>
          <cell r="M1560" t="str">
            <v>#.19</v>
          </cell>
        </row>
        <row r="1561">
          <cell r="A1561" t="str">
            <v>주철관 운반</v>
          </cell>
          <cell r="B1561" t="str">
            <v>이형관</v>
          </cell>
          <cell r="C1561" t="str">
            <v>KG</v>
          </cell>
          <cell r="D1561">
            <v>649.29999999999995</v>
          </cell>
          <cell r="E1561">
            <v>100</v>
          </cell>
          <cell r="F1561">
            <v>64930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100</v>
          </cell>
          <cell r="L1561">
            <v>64930</v>
          </cell>
          <cell r="M1561" t="str">
            <v>#.17</v>
          </cell>
        </row>
        <row r="1562">
          <cell r="A1562" t="str">
            <v>보조기층운반</v>
          </cell>
          <cell r="C1562" t="str">
            <v>M3</v>
          </cell>
          <cell r="D1562">
            <v>37</v>
          </cell>
          <cell r="E1562">
            <v>7300</v>
          </cell>
          <cell r="F1562">
            <v>270100</v>
          </cell>
          <cell r="G1562">
            <v>2200</v>
          </cell>
          <cell r="H1562">
            <v>81400</v>
          </cell>
          <cell r="I1562">
            <v>2400</v>
          </cell>
          <cell r="J1562">
            <v>88800</v>
          </cell>
          <cell r="K1562">
            <v>2700</v>
          </cell>
          <cell r="L1562">
            <v>99900</v>
          </cell>
          <cell r="M1562" t="str">
            <v>#.18</v>
          </cell>
        </row>
        <row r="1565">
          <cell r="A1565" t="str">
            <v>⊙강정 중계펌프장 사급자재비(토목)</v>
          </cell>
          <cell r="C1565" t="str">
            <v>식</v>
          </cell>
          <cell r="D1565">
            <v>1</v>
          </cell>
          <cell r="F1565">
            <v>3235650</v>
          </cell>
          <cell r="H1565">
            <v>3235650</v>
          </cell>
          <cell r="J1565">
            <v>0</v>
          </cell>
          <cell r="L1565">
            <v>0</v>
          </cell>
        </row>
        <row r="1567">
          <cell r="A1567" t="str">
            <v>모  래</v>
          </cell>
          <cell r="C1567" t="str">
            <v>M3</v>
          </cell>
          <cell r="D1567">
            <v>36</v>
          </cell>
          <cell r="E1567">
            <v>17000</v>
          </cell>
          <cell r="F1567">
            <v>612000</v>
          </cell>
          <cell r="G1567">
            <v>17000</v>
          </cell>
          <cell r="H1567">
            <v>612000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</row>
        <row r="1568">
          <cell r="A1568" t="str">
            <v>보조기층제</v>
          </cell>
          <cell r="C1568" t="str">
            <v>M3</v>
          </cell>
          <cell r="D1568">
            <v>37</v>
          </cell>
          <cell r="E1568">
            <v>6300</v>
          </cell>
          <cell r="F1568">
            <v>233100</v>
          </cell>
          <cell r="G1568">
            <v>6300</v>
          </cell>
          <cell r="H1568">
            <v>233100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적벽돌</v>
          </cell>
          <cell r="B1569" t="str">
            <v>190*90*57</v>
          </cell>
          <cell r="C1569" t="str">
            <v>매</v>
          </cell>
          <cell r="D1569">
            <v>1612</v>
          </cell>
          <cell r="E1569">
            <v>200</v>
          </cell>
          <cell r="F1569">
            <v>322400</v>
          </cell>
          <cell r="G1569">
            <v>200</v>
          </cell>
          <cell r="H1569">
            <v>322400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</row>
        <row r="1570">
          <cell r="A1570" t="str">
            <v>이중벽 P.E관</v>
          </cell>
          <cell r="B1570" t="str">
            <v>Φ300M/M</v>
          </cell>
          <cell r="C1570" t="str">
            <v>본</v>
          </cell>
          <cell r="D1570">
            <v>2</v>
          </cell>
          <cell r="E1570">
            <v>160200</v>
          </cell>
          <cell r="F1570">
            <v>320400</v>
          </cell>
          <cell r="G1570">
            <v>160200</v>
          </cell>
          <cell r="H1570">
            <v>320400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주철관 이형관</v>
          </cell>
          <cell r="B1571" t="str">
            <v>D300M/M이상 D600M/M이하</v>
          </cell>
          <cell r="C1571" t="str">
            <v>KG</v>
          </cell>
          <cell r="D1571">
            <v>649.29999999999995</v>
          </cell>
          <cell r="E1571">
            <v>2500</v>
          </cell>
          <cell r="F1571">
            <v>1623250</v>
          </cell>
          <cell r="G1571">
            <v>2500</v>
          </cell>
          <cell r="H1571">
            <v>1623250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</row>
        <row r="1572">
          <cell r="A1572" t="str">
            <v>주철관 접합부품(K.P메카니칼접합)</v>
          </cell>
          <cell r="B1572" t="str">
            <v>D=350MM</v>
          </cell>
          <cell r="C1572" t="str">
            <v>SET</v>
          </cell>
          <cell r="D1572">
            <v>5</v>
          </cell>
          <cell r="E1572">
            <v>24000</v>
          </cell>
          <cell r="F1572">
            <v>120000</v>
          </cell>
          <cell r="G1572">
            <v>24000</v>
          </cell>
          <cell r="H1572">
            <v>120000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3">
          <cell r="A1573" t="str">
            <v>주철관 접합부품(플랜지접합)</v>
          </cell>
          <cell r="B1573" t="str">
            <v>D=350MM</v>
          </cell>
          <cell r="C1573" t="str">
            <v>SET</v>
          </cell>
          <cell r="D1573">
            <v>1</v>
          </cell>
          <cell r="E1573">
            <v>4500</v>
          </cell>
          <cell r="F1573">
            <v>4500</v>
          </cell>
          <cell r="G1573">
            <v>4500</v>
          </cell>
          <cell r="H1573">
            <v>4500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</row>
        <row r="1587">
          <cell r="A1587" t="str">
            <v>Ⅳ.월평 중계펌프장(토목)</v>
          </cell>
          <cell r="C1587" t="str">
            <v>식</v>
          </cell>
          <cell r="D1587">
            <v>1</v>
          </cell>
          <cell r="F1587">
            <v>146259644</v>
          </cell>
          <cell r="H1587">
            <v>31989000</v>
          </cell>
          <cell r="J1587">
            <v>92839934</v>
          </cell>
          <cell r="L1587">
            <v>21430710</v>
          </cell>
        </row>
        <row r="1589">
          <cell r="A1589" t="str">
            <v>1. 토    공</v>
          </cell>
          <cell r="F1589">
            <v>53118372</v>
          </cell>
          <cell r="H1589">
            <v>11799424</v>
          </cell>
          <cell r="J1589">
            <v>22083638</v>
          </cell>
          <cell r="L1589">
            <v>19235310</v>
          </cell>
        </row>
        <row r="1590">
          <cell r="A1590" t="str">
            <v>터파기:토사(육상),기계80+인력20</v>
          </cell>
          <cell r="B1590" t="str">
            <v>B.H 0.7㎥</v>
          </cell>
          <cell r="C1590" t="str">
            <v>M3</v>
          </cell>
          <cell r="D1590">
            <v>525.79999999999995</v>
          </cell>
          <cell r="E1590">
            <v>2000</v>
          </cell>
          <cell r="F1590">
            <v>1051600</v>
          </cell>
          <cell r="G1590">
            <v>100</v>
          </cell>
          <cell r="H1590">
            <v>52580</v>
          </cell>
          <cell r="I1590">
            <v>1600</v>
          </cell>
          <cell r="J1590">
            <v>841280</v>
          </cell>
          <cell r="K1590">
            <v>300</v>
          </cell>
          <cell r="L1590">
            <v>157740</v>
          </cell>
          <cell r="M1590" t="str">
            <v>#.2</v>
          </cell>
        </row>
        <row r="1591">
          <cell r="A1591" t="str">
            <v>터파기(인력)</v>
          </cell>
          <cell r="B1591" t="str">
            <v>토사,0-1m</v>
          </cell>
          <cell r="C1591" t="str">
            <v>M3</v>
          </cell>
          <cell r="D1591">
            <v>106.18</v>
          </cell>
          <cell r="E1591">
            <v>8800</v>
          </cell>
          <cell r="F1591">
            <v>934384</v>
          </cell>
          <cell r="G1591">
            <v>0</v>
          </cell>
          <cell r="H1591">
            <v>0</v>
          </cell>
          <cell r="I1591">
            <v>8800</v>
          </cell>
          <cell r="J1591">
            <v>934384</v>
          </cell>
          <cell r="K1591">
            <v>0</v>
          </cell>
          <cell r="L1591">
            <v>0</v>
          </cell>
          <cell r="M1591" t="str">
            <v>No.54</v>
          </cell>
        </row>
        <row r="1592">
          <cell r="A1592" t="str">
            <v>기계터파기(연암)</v>
          </cell>
          <cell r="B1592" t="str">
            <v>B.H0.7+브레이커</v>
          </cell>
          <cell r="C1592" t="str">
            <v>M3</v>
          </cell>
          <cell r="D1592">
            <v>1453.38</v>
          </cell>
          <cell r="E1592">
            <v>18400</v>
          </cell>
          <cell r="F1592">
            <v>26742192</v>
          </cell>
          <cell r="G1592">
            <v>2800</v>
          </cell>
          <cell r="H1592">
            <v>4069464</v>
          </cell>
          <cell r="I1592">
            <v>7300</v>
          </cell>
          <cell r="J1592">
            <v>10609674</v>
          </cell>
          <cell r="K1592">
            <v>8300</v>
          </cell>
          <cell r="L1592">
            <v>12063054</v>
          </cell>
          <cell r="M1592" t="str">
            <v>#.3</v>
          </cell>
        </row>
        <row r="1593">
          <cell r="A1593" t="str">
            <v>되메우기 및 다짐</v>
          </cell>
          <cell r="B1593" t="str">
            <v>B.H 0.7+플래이트 콤펙터</v>
          </cell>
          <cell r="C1593" t="str">
            <v>M3</v>
          </cell>
          <cell r="D1593">
            <v>1126.27</v>
          </cell>
          <cell r="E1593">
            <v>3500</v>
          </cell>
          <cell r="F1593">
            <v>3941945</v>
          </cell>
          <cell r="G1593">
            <v>400</v>
          </cell>
          <cell r="H1593">
            <v>450508</v>
          </cell>
          <cell r="I1593">
            <v>2600</v>
          </cell>
          <cell r="J1593">
            <v>2928302</v>
          </cell>
          <cell r="K1593">
            <v>500</v>
          </cell>
          <cell r="L1593">
            <v>563135</v>
          </cell>
          <cell r="M1593" t="str">
            <v>#.4</v>
          </cell>
        </row>
        <row r="1594">
          <cell r="A1594" t="str">
            <v>되메우기</v>
          </cell>
          <cell r="B1594" t="str">
            <v>인력</v>
          </cell>
          <cell r="C1594" t="str">
            <v>M3</v>
          </cell>
          <cell r="D1594">
            <v>92.03</v>
          </cell>
          <cell r="E1594">
            <v>3400</v>
          </cell>
          <cell r="F1594">
            <v>312902</v>
          </cell>
          <cell r="G1594">
            <v>0</v>
          </cell>
          <cell r="H1594">
            <v>0</v>
          </cell>
          <cell r="I1594">
            <v>3400</v>
          </cell>
          <cell r="J1594">
            <v>312902</v>
          </cell>
          <cell r="K1594">
            <v>0</v>
          </cell>
          <cell r="L1594">
            <v>0</v>
          </cell>
          <cell r="M1594" t="str">
            <v>No.72</v>
          </cell>
        </row>
        <row r="1595">
          <cell r="A1595" t="str">
            <v>사토운반:내부운반(L=5.0km)</v>
          </cell>
          <cell r="B1595" t="str">
            <v>B.H0.7 + D.T15</v>
          </cell>
          <cell r="C1595" t="str">
            <v>M3</v>
          </cell>
          <cell r="D1595">
            <v>596.79</v>
          </cell>
          <cell r="E1595">
            <v>2500</v>
          </cell>
          <cell r="F1595">
            <v>1491975</v>
          </cell>
          <cell r="G1595">
            <v>900</v>
          </cell>
          <cell r="H1595">
            <v>537111</v>
          </cell>
          <cell r="I1595">
            <v>700</v>
          </cell>
          <cell r="J1595">
            <v>417753</v>
          </cell>
          <cell r="K1595">
            <v>900</v>
          </cell>
          <cell r="L1595">
            <v>537111</v>
          </cell>
          <cell r="M1595" t="str">
            <v>#.24</v>
          </cell>
        </row>
        <row r="1596">
          <cell r="A1596" t="str">
            <v>사토운반:연암</v>
          </cell>
          <cell r="B1596" t="str">
            <v>B.H0.7 + D.T15</v>
          </cell>
          <cell r="C1596" t="str">
            <v>M3</v>
          </cell>
          <cell r="D1596">
            <v>1453.38</v>
          </cell>
          <cell r="E1596">
            <v>12000</v>
          </cell>
          <cell r="F1596">
            <v>17440560</v>
          </cell>
          <cell r="G1596">
            <v>4500</v>
          </cell>
          <cell r="H1596">
            <v>6540210</v>
          </cell>
          <cell r="I1596">
            <v>3500</v>
          </cell>
          <cell r="J1596">
            <v>5086830</v>
          </cell>
          <cell r="K1596">
            <v>4000</v>
          </cell>
          <cell r="L1596">
            <v>5813520</v>
          </cell>
          <cell r="M1596" t="str">
            <v>#.7</v>
          </cell>
        </row>
        <row r="1597">
          <cell r="A1597" t="str">
            <v>성토(토사)</v>
          </cell>
          <cell r="B1597" t="str">
            <v>발생토유용</v>
          </cell>
          <cell r="C1597" t="str">
            <v>M3</v>
          </cell>
          <cell r="D1597">
            <v>44.59</v>
          </cell>
          <cell r="E1597">
            <v>3000</v>
          </cell>
          <cell r="F1597">
            <v>133770</v>
          </cell>
          <cell r="G1597">
            <v>1100</v>
          </cell>
          <cell r="H1597">
            <v>49049</v>
          </cell>
          <cell r="I1597">
            <v>1100</v>
          </cell>
          <cell r="J1597">
            <v>49049</v>
          </cell>
          <cell r="K1597">
            <v>800</v>
          </cell>
          <cell r="L1597">
            <v>35672</v>
          </cell>
          <cell r="M1597" t="str">
            <v>#.9</v>
          </cell>
        </row>
        <row r="1598">
          <cell r="A1598" t="str">
            <v>절토(토사)</v>
          </cell>
          <cell r="B1598" t="str">
            <v>B.H0.7M3</v>
          </cell>
          <cell r="C1598" t="str">
            <v>M3</v>
          </cell>
          <cell r="D1598">
            <v>34.119999999999997</v>
          </cell>
          <cell r="E1598">
            <v>600</v>
          </cell>
          <cell r="F1598">
            <v>20472</v>
          </cell>
          <cell r="G1598">
            <v>100</v>
          </cell>
          <cell r="H1598">
            <v>3412</v>
          </cell>
          <cell r="I1598">
            <v>300</v>
          </cell>
          <cell r="J1598">
            <v>10236</v>
          </cell>
          <cell r="K1598">
            <v>200</v>
          </cell>
          <cell r="L1598">
            <v>6824</v>
          </cell>
          <cell r="M1598" t="str">
            <v>#.27</v>
          </cell>
        </row>
        <row r="1599">
          <cell r="A1599" t="str">
            <v>바닥면 고르기</v>
          </cell>
          <cell r="B1599" t="str">
            <v>연암</v>
          </cell>
          <cell r="C1599" t="str">
            <v>M2</v>
          </cell>
          <cell r="D1599">
            <v>194.18</v>
          </cell>
          <cell r="E1599">
            <v>5400</v>
          </cell>
          <cell r="F1599">
            <v>1048572</v>
          </cell>
          <cell r="G1599">
            <v>500</v>
          </cell>
          <cell r="H1599">
            <v>97090</v>
          </cell>
          <cell r="I1599">
            <v>4600</v>
          </cell>
          <cell r="J1599">
            <v>893228</v>
          </cell>
          <cell r="K1599">
            <v>300</v>
          </cell>
          <cell r="L1599">
            <v>58254</v>
          </cell>
          <cell r="M1599" t="str">
            <v>No.2</v>
          </cell>
        </row>
        <row r="1601">
          <cell r="A1601" t="str">
            <v>2. 구조물공</v>
          </cell>
          <cell r="F1601">
            <v>69416523</v>
          </cell>
          <cell r="H1601">
            <v>11875852</v>
          </cell>
          <cell r="J1601">
            <v>56698841</v>
          </cell>
          <cell r="L1601">
            <v>841830</v>
          </cell>
        </row>
        <row r="1602">
          <cell r="A1602" t="str">
            <v>레미콘타설</v>
          </cell>
          <cell r="B1602" t="str">
            <v>무근구조물</v>
          </cell>
          <cell r="C1602" t="str">
            <v>M3</v>
          </cell>
          <cell r="D1602">
            <v>14.11</v>
          </cell>
          <cell r="E1602">
            <v>21700</v>
          </cell>
          <cell r="F1602">
            <v>306187</v>
          </cell>
          <cell r="G1602">
            <v>400</v>
          </cell>
          <cell r="H1602">
            <v>5644</v>
          </cell>
          <cell r="I1602">
            <v>21000</v>
          </cell>
          <cell r="J1602">
            <v>296310</v>
          </cell>
          <cell r="K1602">
            <v>300</v>
          </cell>
          <cell r="L1602">
            <v>4233</v>
          </cell>
          <cell r="M1602" t="str">
            <v>No.10</v>
          </cell>
        </row>
        <row r="1603">
          <cell r="A1603" t="str">
            <v>레미콘타설</v>
          </cell>
          <cell r="B1603" t="str">
            <v>철근구조물</v>
          </cell>
          <cell r="C1603" t="str">
            <v>M3</v>
          </cell>
          <cell r="D1603">
            <v>357.55</v>
          </cell>
          <cell r="E1603">
            <v>16000</v>
          </cell>
          <cell r="F1603">
            <v>5720800</v>
          </cell>
          <cell r="G1603">
            <v>0</v>
          </cell>
          <cell r="H1603">
            <v>0</v>
          </cell>
          <cell r="I1603">
            <v>16000</v>
          </cell>
          <cell r="J1603">
            <v>5720800</v>
          </cell>
          <cell r="K1603">
            <v>0</v>
          </cell>
          <cell r="L1603">
            <v>0</v>
          </cell>
          <cell r="M1603" t="str">
            <v>No.14</v>
          </cell>
        </row>
        <row r="1604">
          <cell r="A1604" t="str">
            <v>합판거푸집</v>
          </cell>
          <cell r="B1604" t="str">
            <v>0-7m:6회</v>
          </cell>
          <cell r="C1604" t="str">
            <v>M2</v>
          </cell>
          <cell r="D1604">
            <v>5.77</v>
          </cell>
          <cell r="E1604">
            <v>17100</v>
          </cell>
          <cell r="F1604">
            <v>98667</v>
          </cell>
          <cell r="G1604">
            <v>5300</v>
          </cell>
          <cell r="H1604">
            <v>30581</v>
          </cell>
          <cell r="I1604">
            <v>11800</v>
          </cell>
          <cell r="J1604">
            <v>68086</v>
          </cell>
          <cell r="K1604">
            <v>0</v>
          </cell>
          <cell r="L1604">
            <v>0</v>
          </cell>
          <cell r="M1604" t="str">
            <v>No.11</v>
          </cell>
        </row>
        <row r="1605">
          <cell r="A1605" t="str">
            <v>합판거푸집</v>
          </cell>
          <cell r="B1605" t="str">
            <v>0-7m:3회</v>
          </cell>
          <cell r="C1605" t="str">
            <v>M2</v>
          </cell>
          <cell r="D1605">
            <v>405.28</v>
          </cell>
          <cell r="E1605">
            <v>12000</v>
          </cell>
          <cell r="F1605">
            <v>4863360</v>
          </cell>
          <cell r="G1605">
            <v>4000</v>
          </cell>
          <cell r="H1605">
            <v>1621120</v>
          </cell>
          <cell r="I1605">
            <v>8000</v>
          </cell>
          <cell r="J1605">
            <v>3242240</v>
          </cell>
          <cell r="K1605">
            <v>0</v>
          </cell>
          <cell r="L1605">
            <v>0</v>
          </cell>
          <cell r="M1605" t="str">
            <v>No.15</v>
          </cell>
        </row>
        <row r="1606">
          <cell r="A1606" t="str">
            <v>폼타이 합판거푸집</v>
          </cell>
          <cell r="B1606" t="str">
            <v>0-7m:T=500:3회</v>
          </cell>
          <cell r="C1606" t="str">
            <v>M2</v>
          </cell>
          <cell r="D1606">
            <v>277.70999999999998</v>
          </cell>
          <cell r="E1606">
            <v>18700</v>
          </cell>
          <cell r="F1606">
            <v>5193177</v>
          </cell>
          <cell r="G1606">
            <v>6700</v>
          </cell>
          <cell r="H1606">
            <v>1860657</v>
          </cell>
          <cell r="I1606">
            <v>12000</v>
          </cell>
          <cell r="J1606">
            <v>3332520</v>
          </cell>
          <cell r="K1606">
            <v>0</v>
          </cell>
          <cell r="L1606">
            <v>0</v>
          </cell>
          <cell r="M1606" t="str">
            <v>No.92</v>
          </cell>
        </row>
        <row r="1607">
          <cell r="A1607" t="str">
            <v>폼타이 합판거푸집</v>
          </cell>
          <cell r="B1607" t="str">
            <v>0-7m:T=400:3회</v>
          </cell>
          <cell r="C1607" t="str">
            <v>M2</v>
          </cell>
          <cell r="D1607">
            <v>313.74</v>
          </cell>
          <cell r="E1607">
            <v>18500</v>
          </cell>
          <cell r="F1607">
            <v>5804190</v>
          </cell>
          <cell r="G1607">
            <v>6600</v>
          </cell>
          <cell r="H1607">
            <v>2070684</v>
          </cell>
          <cell r="I1607">
            <v>11900</v>
          </cell>
          <cell r="J1607">
            <v>3733506</v>
          </cell>
          <cell r="K1607">
            <v>0</v>
          </cell>
          <cell r="L1607">
            <v>0</v>
          </cell>
          <cell r="M1607" t="str">
            <v>No.73</v>
          </cell>
        </row>
        <row r="1608">
          <cell r="A1608" t="str">
            <v>폼타이 합판거푸집</v>
          </cell>
          <cell r="B1608" t="str">
            <v>0-7m:T=300:3회</v>
          </cell>
          <cell r="C1608" t="str">
            <v>M2</v>
          </cell>
          <cell r="D1608">
            <v>100.08</v>
          </cell>
          <cell r="E1608">
            <v>18600</v>
          </cell>
          <cell r="F1608">
            <v>1861488</v>
          </cell>
          <cell r="G1608">
            <v>6600</v>
          </cell>
          <cell r="H1608">
            <v>660528</v>
          </cell>
          <cell r="I1608">
            <v>12000</v>
          </cell>
          <cell r="J1608">
            <v>1200960</v>
          </cell>
          <cell r="K1608">
            <v>0</v>
          </cell>
          <cell r="L1608">
            <v>0</v>
          </cell>
          <cell r="M1608" t="str">
            <v>No.74</v>
          </cell>
        </row>
        <row r="1609">
          <cell r="A1609" t="str">
            <v>강관동바리(3개월)</v>
          </cell>
          <cell r="B1609" t="str">
            <v>H=4.2-7.2M</v>
          </cell>
          <cell r="C1609" t="str">
            <v>공M3</v>
          </cell>
          <cell r="D1609">
            <v>39.56</v>
          </cell>
          <cell r="E1609">
            <v>7500</v>
          </cell>
          <cell r="F1609">
            <v>296700</v>
          </cell>
          <cell r="G1609">
            <v>200</v>
          </cell>
          <cell r="H1609">
            <v>7912</v>
          </cell>
          <cell r="I1609">
            <v>7300</v>
          </cell>
          <cell r="J1609">
            <v>288788</v>
          </cell>
          <cell r="K1609">
            <v>0</v>
          </cell>
          <cell r="L1609">
            <v>0</v>
          </cell>
          <cell r="M1609" t="str">
            <v>No.93</v>
          </cell>
        </row>
        <row r="1610">
          <cell r="A1610" t="str">
            <v>강관동바리(3개월)</v>
          </cell>
          <cell r="B1610" t="str">
            <v>H=0-4.2M</v>
          </cell>
          <cell r="C1610" t="str">
            <v>공M3</v>
          </cell>
          <cell r="D1610">
            <v>432.5</v>
          </cell>
          <cell r="E1610">
            <v>6300</v>
          </cell>
          <cell r="F1610">
            <v>2724750</v>
          </cell>
          <cell r="G1610">
            <v>200</v>
          </cell>
          <cell r="H1610">
            <v>86500</v>
          </cell>
          <cell r="I1610">
            <v>6100</v>
          </cell>
          <cell r="J1610">
            <v>2638250</v>
          </cell>
          <cell r="K1610">
            <v>0</v>
          </cell>
          <cell r="L1610">
            <v>0</v>
          </cell>
          <cell r="M1610" t="str">
            <v>No.21</v>
          </cell>
        </row>
        <row r="1611">
          <cell r="A1611" t="str">
            <v>강관비계</v>
          </cell>
          <cell r="B1611" t="str">
            <v>3개월</v>
          </cell>
          <cell r="C1611" t="str">
            <v>M2</v>
          </cell>
          <cell r="D1611">
            <v>303.88</v>
          </cell>
          <cell r="E1611">
            <v>9200</v>
          </cell>
          <cell r="F1611">
            <v>2795696</v>
          </cell>
          <cell r="G1611">
            <v>2300</v>
          </cell>
          <cell r="H1611">
            <v>698924</v>
          </cell>
          <cell r="I1611">
            <v>6600</v>
          </cell>
          <cell r="J1611">
            <v>2005608</v>
          </cell>
          <cell r="K1611">
            <v>300</v>
          </cell>
          <cell r="L1611">
            <v>91164</v>
          </cell>
          <cell r="M1611" t="str">
            <v>No.33</v>
          </cell>
        </row>
        <row r="1612">
          <cell r="A1612" t="str">
            <v>시공이음 설치</v>
          </cell>
          <cell r="B1612" t="str">
            <v>PVC,B=230X5mm</v>
          </cell>
          <cell r="C1612" t="str">
            <v>M</v>
          </cell>
          <cell r="D1612">
            <v>85.1</v>
          </cell>
          <cell r="E1612">
            <v>14600</v>
          </cell>
          <cell r="F1612">
            <v>1242460</v>
          </cell>
          <cell r="G1612">
            <v>3400</v>
          </cell>
          <cell r="H1612">
            <v>289340</v>
          </cell>
          <cell r="I1612">
            <v>11200</v>
          </cell>
          <cell r="J1612">
            <v>953120</v>
          </cell>
          <cell r="K1612">
            <v>0</v>
          </cell>
          <cell r="L1612">
            <v>0</v>
          </cell>
          <cell r="M1612" t="str">
            <v>No.75</v>
          </cell>
        </row>
        <row r="1613">
          <cell r="A1613" t="str">
            <v>시공이음면정리(치핑)</v>
          </cell>
          <cell r="B1613" t="str">
            <v>인력</v>
          </cell>
          <cell r="C1613" t="str">
            <v>M2</v>
          </cell>
          <cell r="D1613">
            <v>38.74</v>
          </cell>
          <cell r="E1613">
            <v>19000</v>
          </cell>
          <cell r="F1613">
            <v>736060</v>
          </cell>
          <cell r="G1613">
            <v>500</v>
          </cell>
          <cell r="H1613">
            <v>19370</v>
          </cell>
          <cell r="I1613">
            <v>18500</v>
          </cell>
          <cell r="J1613">
            <v>716690</v>
          </cell>
          <cell r="K1613">
            <v>0</v>
          </cell>
          <cell r="L1613">
            <v>0</v>
          </cell>
          <cell r="M1613" t="str">
            <v>No.22</v>
          </cell>
        </row>
        <row r="1614">
          <cell r="A1614" t="str">
            <v>스페이서(T=110MM)</v>
          </cell>
          <cell r="C1614" t="str">
            <v>EA</v>
          </cell>
          <cell r="D1614">
            <v>347</v>
          </cell>
          <cell r="E1614">
            <v>90</v>
          </cell>
          <cell r="F1614">
            <v>31230</v>
          </cell>
          <cell r="G1614">
            <v>90</v>
          </cell>
          <cell r="H1614">
            <v>31230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</row>
        <row r="1615">
          <cell r="A1615" t="str">
            <v>스페이서(T=80MM)</v>
          </cell>
          <cell r="C1615" t="str">
            <v>EA</v>
          </cell>
          <cell r="D1615">
            <v>2961</v>
          </cell>
          <cell r="E1615">
            <v>60</v>
          </cell>
          <cell r="F1615">
            <v>177660</v>
          </cell>
          <cell r="G1615">
            <v>60</v>
          </cell>
          <cell r="H1615">
            <v>177660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</row>
        <row r="1616">
          <cell r="A1616" t="str">
            <v>폼타이거푸집 구멍체움</v>
          </cell>
          <cell r="C1616" t="str">
            <v>EA</v>
          </cell>
          <cell r="D1616">
            <v>740</v>
          </cell>
          <cell r="E1616">
            <v>250</v>
          </cell>
          <cell r="F1616">
            <v>185000</v>
          </cell>
          <cell r="G1616">
            <v>0</v>
          </cell>
          <cell r="H1616">
            <v>0</v>
          </cell>
          <cell r="I1616">
            <v>250</v>
          </cell>
          <cell r="J1616">
            <v>185000</v>
          </cell>
          <cell r="K1616">
            <v>0</v>
          </cell>
          <cell r="L1616">
            <v>0</v>
          </cell>
          <cell r="M1616" t="str">
            <v>No.76</v>
          </cell>
        </row>
        <row r="1617">
          <cell r="A1617" t="str">
            <v>에폭시방수</v>
          </cell>
          <cell r="B1617" t="str">
            <v>수용성에폭시3회</v>
          </cell>
          <cell r="C1617" t="str">
            <v>M2</v>
          </cell>
          <cell r="D1617">
            <v>232.54</v>
          </cell>
          <cell r="E1617">
            <v>19600</v>
          </cell>
          <cell r="F1617">
            <v>4557784</v>
          </cell>
          <cell r="G1617">
            <v>10300</v>
          </cell>
          <cell r="H1617">
            <v>2395162</v>
          </cell>
          <cell r="I1617">
            <v>9300</v>
          </cell>
          <cell r="J1617">
            <v>2162622</v>
          </cell>
          <cell r="K1617">
            <v>0</v>
          </cell>
          <cell r="L1617">
            <v>0</v>
          </cell>
          <cell r="M1617" t="str">
            <v>No.77</v>
          </cell>
        </row>
        <row r="1618">
          <cell r="A1618" t="str">
            <v>S.T.S Plate C.설치(TYPE-A)</v>
          </cell>
          <cell r="B1618" t="str">
            <v>1000X600</v>
          </cell>
          <cell r="C1618" t="str">
            <v>EA</v>
          </cell>
          <cell r="D1618">
            <v>2</v>
          </cell>
          <cell r="E1618">
            <v>193800</v>
          </cell>
          <cell r="F1618">
            <v>387600</v>
          </cell>
          <cell r="G1618">
            <v>99600</v>
          </cell>
          <cell r="H1618">
            <v>199200</v>
          </cell>
          <cell r="I1618">
            <v>84300</v>
          </cell>
          <cell r="J1618">
            <v>168600</v>
          </cell>
          <cell r="K1618">
            <v>9900</v>
          </cell>
          <cell r="L1618">
            <v>19800</v>
          </cell>
          <cell r="M1618" t="str">
            <v>No.94</v>
          </cell>
        </row>
        <row r="1619">
          <cell r="A1619" t="str">
            <v>S.T.S Plate C.설치(TYPE-B)</v>
          </cell>
          <cell r="B1619" t="str">
            <v>1300X1300</v>
          </cell>
          <cell r="C1619" t="str">
            <v>EA</v>
          </cell>
          <cell r="D1619">
            <v>3</v>
          </cell>
          <cell r="E1619">
            <v>295900</v>
          </cell>
          <cell r="F1619">
            <v>887700</v>
          </cell>
          <cell r="G1619">
            <v>180000</v>
          </cell>
          <cell r="H1619">
            <v>540000</v>
          </cell>
          <cell r="I1619">
            <v>96500</v>
          </cell>
          <cell r="J1619">
            <v>289500</v>
          </cell>
          <cell r="K1619">
            <v>19400</v>
          </cell>
          <cell r="L1619">
            <v>58200</v>
          </cell>
          <cell r="M1619" t="str">
            <v>No.95</v>
          </cell>
        </row>
        <row r="1620">
          <cell r="A1620" t="str">
            <v>S.T.S Plate C.설치(TYPE-D)</v>
          </cell>
          <cell r="B1620" t="str">
            <v>1500X700</v>
          </cell>
          <cell r="C1620" t="str">
            <v>EA</v>
          </cell>
          <cell r="D1620">
            <v>2</v>
          </cell>
          <cell r="E1620">
            <v>227900</v>
          </cell>
          <cell r="F1620">
            <v>455800</v>
          </cell>
          <cell r="G1620">
            <v>130000</v>
          </cell>
          <cell r="H1620">
            <v>260000</v>
          </cell>
          <cell r="I1620">
            <v>85800</v>
          </cell>
          <cell r="J1620">
            <v>171600</v>
          </cell>
          <cell r="K1620">
            <v>12100</v>
          </cell>
          <cell r="L1620">
            <v>24200</v>
          </cell>
          <cell r="M1620" t="str">
            <v>No.96</v>
          </cell>
        </row>
        <row r="1621">
          <cell r="A1621" t="str">
            <v>S.T.S Plate C.설치(TYPE-D)</v>
          </cell>
          <cell r="B1621" t="str">
            <v>1200X600</v>
          </cell>
          <cell r="C1621" t="str">
            <v>EA</v>
          </cell>
          <cell r="D1621">
            <v>1</v>
          </cell>
          <cell r="E1621">
            <v>213200</v>
          </cell>
          <cell r="F1621">
            <v>213200</v>
          </cell>
          <cell r="G1621">
            <v>120000</v>
          </cell>
          <cell r="H1621">
            <v>120000</v>
          </cell>
          <cell r="I1621">
            <v>81300</v>
          </cell>
          <cell r="J1621">
            <v>81300</v>
          </cell>
          <cell r="K1621">
            <v>11900</v>
          </cell>
          <cell r="L1621">
            <v>11900</v>
          </cell>
          <cell r="M1621" t="str">
            <v>No.97</v>
          </cell>
        </row>
        <row r="1622">
          <cell r="A1622" t="str">
            <v>S.T.S Plate C.설치(TYPE-A)</v>
          </cell>
          <cell r="B1622" t="str">
            <v>1000X1000</v>
          </cell>
          <cell r="C1622" t="str">
            <v>EA</v>
          </cell>
          <cell r="D1622">
            <v>1</v>
          </cell>
          <cell r="E1622">
            <v>223000</v>
          </cell>
          <cell r="F1622">
            <v>223000</v>
          </cell>
          <cell r="G1622">
            <v>128000</v>
          </cell>
          <cell r="H1622">
            <v>128000</v>
          </cell>
          <cell r="I1622">
            <v>83000</v>
          </cell>
          <cell r="J1622">
            <v>83000</v>
          </cell>
          <cell r="K1622">
            <v>12000</v>
          </cell>
          <cell r="L1622">
            <v>12000</v>
          </cell>
          <cell r="M1622" t="str">
            <v>No.98</v>
          </cell>
        </row>
        <row r="1623">
          <cell r="A1623" t="str">
            <v>흙채움</v>
          </cell>
          <cell r="C1623" t="str">
            <v>M3</v>
          </cell>
          <cell r="D1623">
            <v>56.7</v>
          </cell>
          <cell r="E1623">
            <v>1200</v>
          </cell>
          <cell r="F1623">
            <v>68040</v>
          </cell>
          <cell r="G1623">
            <v>200</v>
          </cell>
          <cell r="H1623">
            <v>11340</v>
          </cell>
          <cell r="I1623">
            <v>600</v>
          </cell>
          <cell r="J1623">
            <v>34020</v>
          </cell>
          <cell r="K1623">
            <v>400</v>
          </cell>
          <cell r="L1623">
            <v>22680</v>
          </cell>
          <cell r="M1623" t="str">
            <v>#.29</v>
          </cell>
        </row>
        <row r="1624">
          <cell r="A1624" t="str">
            <v>사다리설치(STS)</v>
          </cell>
          <cell r="C1624" t="str">
            <v>M</v>
          </cell>
          <cell r="D1624">
            <v>5.45</v>
          </cell>
          <cell r="E1624">
            <v>10900</v>
          </cell>
          <cell r="F1624">
            <v>59405</v>
          </cell>
          <cell r="G1624">
            <v>6600</v>
          </cell>
          <cell r="H1624">
            <v>35970</v>
          </cell>
          <cell r="I1624">
            <v>4100</v>
          </cell>
          <cell r="J1624">
            <v>22345</v>
          </cell>
          <cell r="K1624">
            <v>200</v>
          </cell>
          <cell r="L1624">
            <v>1090</v>
          </cell>
          <cell r="M1624" t="str">
            <v>No.19</v>
          </cell>
        </row>
        <row r="1625">
          <cell r="A1625" t="str">
            <v>수팽창고무지수판 설치</v>
          </cell>
          <cell r="B1625" t="str">
            <v>20X10</v>
          </cell>
          <cell r="C1625" t="str">
            <v>M</v>
          </cell>
          <cell r="D1625">
            <v>4.24</v>
          </cell>
          <cell r="E1625">
            <v>3900</v>
          </cell>
          <cell r="F1625">
            <v>16536</v>
          </cell>
          <cell r="G1625">
            <v>3100</v>
          </cell>
          <cell r="H1625">
            <v>13144</v>
          </cell>
          <cell r="I1625">
            <v>800</v>
          </cell>
          <cell r="J1625">
            <v>3392</v>
          </cell>
          <cell r="K1625">
            <v>0</v>
          </cell>
          <cell r="L1625">
            <v>0</v>
          </cell>
          <cell r="M1625" t="str">
            <v>No.23</v>
          </cell>
        </row>
        <row r="1626">
          <cell r="A1626" t="str">
            <v>P.V.C 파이프(VG1)</v>
          </cell>
          <cell r="B1626" t="str">
            <v>Φ100M/M</v>
          </cell>
          <cell r="C1626" t="str">
            <v>M</v>
          </cell>
          <cell r="D1626">
            <v>1.65</v>
          </cell>
          <cell r="E1626">
            <v>6800</v>
          </cell>
          <cell r="F1626">
            <v>11220</v>
          </cell>
          <cell r="G1626">
            <v>6500</v>
          </cell>
          <cell r="H1626">
            <v>10725</v>
          </cell>
          <cell r="I1626">
            <v>300</v>
          </cell>
          <cell r="J1626">
            <v>495</v>
          </cell>
          <cell r="K1626">
            <v>0</v>
          </cell>
          <cell r="L1626">
            <v>0</v>
          </cell>
        </row>
        <row r="1627">
          <cell r="A1627" t="str">
            <v>P.V.C 파이프(VG1)</v>
          </cell>
          <cell r="B1627" t="str">
            <v>φ150M/M</v>
          </cell>
          <cell r="C1627" t="str">
            <v>M</v>
          </cell>
          <cell r="D1627">
            <v>1.2</v>
          </cell>
          <cell r="E1627">
            <v>13400</v>
          </cell>
          <cell r="F1627">
            <v>16080</v>
          </cell>
          <cell r="G1627">
            <v>12700</v>
          </cell>
          <cell r="H1627">
            <v>15240</v>
          </cell>
          <cell r="I1627">
            <v>700</v>
          </cell>
          <cell r="J1627">
            <v>840</v>
          </cell>
          <cell r="K1627">
            <v>0</v>
          </cell>
          <cell r="L1627">
            <v>0</v>
          </cell>
        </row>
        <row r="1628">
          <cell r="A1628" t="str">
            <v>P.V.C 파이프(VG1)</v>
          </cell>
          <cell r="B1628" t="str">
            <v>Φ300M/M</v>
          </cell>
          <cell r="C1628" t="str">
            <v>M</v>
          </cell>
          <cell r="D1628">
            <v>0.6</v>
          </cell>
          <cell r="E1628">
            <v>41800</v>
          </cell>
          <cell r="F1628">
            <v>25080</v>
          </cell>
          <cell r="G1628">
            <v>39400</v>
          </cell>
          <cell r="H1628">
            <v>23640</v>
          </cell>
          <cell r="I1628">
            <v>2400</v>
          </cell>
          <cell r="J1628">
            <v>1440</v>
          </cell>
          <cell r="K1628">
            <v>0</v>
          </cell>
          <cell r="L1628">
            <v>0</v>
          </cell>
        </row>
        <row r="1629">
          <cell r="A1629" t="str">
            <v>난간설치(TYPE-B수평)</v>
          </cell>
          <cell r="C1629" t="str">
            <v>M</v>
          </cell>
          <cell r="D1629">
            <v>7.3</v>
          </cell>
          <cell r="E1629">
            <v>45400</v>
          </cell>
          <cell r="F1629">
            <v>331420</v>
          </cell>
          <cell r="G1629">
            <v>8200</v>
          </cell>
          <cell r="H1629">
            <v>59860</v>
          </cell>
          <cell r="I1629">
            <v>36000</v>
          </cell>
          <cell r="J1629">
            <v>262800</v>
          </cell>
          <cell r="K1629">
            <v>1200</v>
          </cell>
          <cell r="L1629">
            <v>8760</v>
          </cell>
          <cell r="M1629" t="str">
            <v>No.99</v>
          </cell>
        </row>
        <row r="1630">
          <cell r="A1630" t="str">
            <v>난간설치(TYPE-A경사)</v>
          </cell>
          <cell r="C1630" t="str">
            <v>M</v>
          </cell>
          <cell r="D1630">
            <v>11.38</v>
          </cell>
          <cell r="E1630">
            <v>45400</v>
          </cell>
          <cell r="F1630">
            <v>516652</v>
          </cell>
          <cell r="G1630">
            <v>8200</v>
          </cell>
          <cell r="H1630">
            <v>93316</v>
          </cell>
          <cell r="I1630">
            <v>36000</v>
          </cell>
          <cell r="J1630">
            <v>409680</v>
          </cell>
          <cell r="K1630">
            <v>1200</v>
          </cell>
          <cell r="L1630">
            <v>13656</v>
          </cell>
          <cell r="M1630" t="str">
            <v>No.100</v>
          </cell>
        </row>
        <row r="1631">
          <cell r="A1631" t="str">
            <v>철근가공및조립</v>
          </cell>
          <cell r="B1631" t="str">
            <v>복잡</v>
          </cell>
          <cell r="C1631" t="str">
            <v>TON</v>
          </cell>
          <cell r="D1631">
            <v>82.021000000000001</v>
          </cell>
          <cell r="E1631">
            <v>361000</v>
          </cell>
          <cell r="F1631">
            <v>29609581</v>
          </cell>
          <cell r="G1631">
            <v>5000</v>
          </cell>
          <cell r="H1631">
            <v>410105</v>
          </cell>
          <cell r="I1631">
            <v>349000</v>
          </cell>
          <cell r="J1631">
            <v>28625329</v>
          </cell>
          <cell r="K1631">
            <v>7000</v>
          </cell>
          <cell r="L1631">
            <v>574147</v>
          </cell>
          <cell r="M1631" t="str">
            <v>No.81</v>
          </cell>
        </row>
        <row r="1633">
          <cell r="A1633" t="str">
            <v>3. 부대시설공</v>
          </cell>
          <cell r="F1633">
            <v>22214303</v>
          </cell>
          <cell r="H1633">
            <v>8128924</v>
          </cell>
          <cell r="J1633">
            <v>13855855</v>
          </cell>
          <cell r="L1633">
            <v>229524</v>
          </cell>
        </row>
        <row r="1634">
          <cell r="A1634" t="str">
            <v>가. U형 측구</v>
          </cell>
          <cell r="F1634">
            <v>5917514</v>
          </cell>
          <cell r="H1634">
            <v>3324002</v>
          </cell>
          <cell r="J1634">
            <v>2560944</v>
          </cell>
          <cell r="L1634">
            <v>32568</v>
          </cell>
        </row>
        <row r="1635">
          <cell r="A1635" t="str">
            <v>레미콘타설</v>
          </cell>
          <cell r="B1635" t="str">
            <v>철근구조물</v>
          </cell>
          <cell r="C1635" t="str">
            <v>M3</v>
          </cell>
          <cell r="D1635">
            <v>15.25</v>
          </cell>
          <cell r="E1635">
            <v>16000</v>
          </cell>
          <cell r="F1635">
            <v>244000</v>
          </cell>
          <cell r="G1635">
            <v>0</v>
          </cell>
          <cell r="H1635">
            <v>0</v>
          </cell>
          <cell r="I1635">
            <v>16000</v>
          </cell>
          <cell r="J1635">
            <v>244000</v>
          </cell>
          <cell r="K1635">
            <v>0</v>
          </cell>
          <cell r="L1635">
            <v>0</v>
          </cell>
          <cell r="M1635" t="str">
            <v>No.14</v>
          </cell>
        </row>
        <row r="1636">
          <cell r="A1636" t="str">
            <v>레미콘타설</v>
          </cell>
          <cell r="B1636" t="str">
            <v>무근구조물</v>
          </cell>
          <cell r="C1636" t="str">
            <v>M3</v>
          </cell>
          <cell r="D1636">
            <v>4.6399999999999997</v>
          </cell>
          <cell r="E1636">
            <v>21700</v>
          </cell>
          <cell r="F1636">
            <v>100688</v>
          </cell>
          <cell r="G1636">
            <v>400</v>
          </cell>
          <cell r="H1636">
            <v>1856</v>
          </cell>
          <cell r="I1636">
            <v>21000</v>
          </cell>
          <cell r="J1636">
            <v>97440</v>
          </cell>
          <cell r="K1636">
            <v>300</v>
          </cell>
          <cell r="L1636">
            <v>1392</v>
          </cell>
          <cell r="M1636" t="str">
            <v>No.10</v>
          </cell>
        </row>
        <row r="1637">
          <cell r="A1637" t="str">
            <v>합판거푸집</v>
          </cell>
          <cell r="B1637" t="str">
            <v>0-7m:3회</v>
          </cell>
          <cell r="C1637" t="str">
            <v>M2</v>
          </cell>
          <cell r="D1637">
            <v>125.97</v>
          </cell>
          <cell r="E1637">
            <v>12000</v>
          </cell>
          <cell r="F1637">
            <v>1511640</v>
          </cell>
          <cell r="G1637">
            <v>4000</v>
          </cell>
          <cell r="H1637">
            <v>503880</v>
          </cell>
          <cell r="I1637">
            <v>8000</v>
          </cell>
          <cell r="J1637">
            <v>1007760</v>
          </cell>
          <cell r="K1637">
            <v>0</v>
          </cell>
          <cell r="L1637">
            <v>0</v>
          </cell>
          <cell r="M1637" t="str">
            <v>No.15</v>
          </cell>
        </row>
        <row r="1638">
          <cell r="A1638" t="str">
            <v>합판거푸집</v>
          </cell>
          <cell r="B1638" t="str">
            <v>0-7m:6회</v>
          </cell>
          <cell r="C1638" t="str">
            <v>M2</v>
          </cell>
          <cell r="D1638">
            <v>13.26</v>
          </cell>
          <cell r="E1638">
            <v>17100</v>
          </cell>
          <cell r="F1638">
            <v>226746</v>
          </cell>
          <cell r="G1638">
            <v>5300</v>
          </cell>
          <cell r="H1638">
            <v>70278</v>
          </cell>
          <cell r="I1638">
            <v>11800</v>
          </cell>
          <cell r="J1638">
            <v>156468</v>
          </cell>
          <cell r="K1638">
            <v>0</v>
          </cell>
          <cell r="L1638">
            <v>0</v>
          </cell>
          <cell r="M1638" t="str">
            <v>No.11</v>
          </cell>
        </row>
        <row r="1639">
          <cell r="A1639" t="str">
            <v>철근가공및조립</v>
          </cell>
          <cell r="B1639" t="str">
            <v>간단</v>
          </cell>
          <cell r="C1639" t="str">
            <v>TON</v>
          </cell>
          <cell r="D1639">
            <v>0.79600000000000004</v>
          </cell>
          <cell r="E1639">
            <v>290000</v>
          </cell>
          <cell r="F1639">
            <v>230840</v>
          </cell>
          <cell r="G1639">
            <v>3000</v>
          </cell>
          <cell r="H1639">
            <v>2388</v>
          </cell>
          <cell r="I1639">
            <v>281000</v>
          </cell>
          <cell r="J1639">
            <v>223676</v>
          </cell>
          <cell r="K1639">
            <v>6000</v>
          </cell>
          <cell r="L1639">
            <v>4776</v>
          </cell>
          <cell r="M1639" t="str">
            <v>No.82</v>
          </cell>
        </row>
        <row r="1640">
          <cell r="A1640" t="str">
            <v>그레이팅 뚜껑설치</v>
          </cell>
          <cell r="B1640" t="str">
            <v>500X1000mm</v>
          </cell>
          <cell r="C1640" t="str">
            <v>개소</v>
          </cell>
          <cell r="D1640">
            <v>66</v>
          </cell>
          <cell r="E1640">
            <v>54600</v>
          </cell>
          <cell r="F1640">
            <v>3603600</v>
          </cell>
          <cell r="G1640">
            <v>41600</v>
          </cell>
          <cell r="H1640">
            <v>2745600</v>
          </cell>
          <cell r="I1640">
            <v>12600</v>
          </cell>
          <cell r="J1640">
            <v>831600</v>
          </cell>
          <cell r="K1640">
            <v>400</v>
          </cell>
          <cell r="L1640">
            <v>26400</v>
          </cell>
          <cell r="M1640" t="str">
            <v>No.83</v>
          </cell>
        </row>
        <row r="1642">
          <cell r="A1642" t="str">
            <v>나. 돌담쌓기</v>
          </cell>
          <cell r="F1642">
            <v>5475268</v>
          </cell>
          <cell r="H1642">
            <v>118870</v>
          </cell>
          <cell r="J1642">
            <v>5259552</v>
          </cell>
          <cell r="L1642">
            <v>96846</v>
          </cell>
        </row>
        <row r="1643">
          <cell r="A1643" t="str">
            <v>레미콘타설</v>
          </cell>
          <cell r="B1643" t="str">
            <v>무근구조물</v>
          </cell>
          <cell r="C1643" t="str">
            <v>M3</v>
          </cell>
          <cell r="D1643">
            <v>5.0199999999999996</v>
          </cell>
          <cell r="E1643">
            <v>21700</v>
          </cell>
          <cell r="F1643">
            <v>108934</v>
          </cell>
          <cell r="G1643">
            <v>400</v>
          </cell>
          <cell r="H1643">
            <v>2008</v>
          </cell>
          <cell r="I1643">
            <v>21000</v>
          </cell>
          <cell r="J1643">
            <v>105420</v>
          </cell>
          <cell r="K1643">
            <v>300</v>
          </cell>
          <cell r="L1643">
            <v>1506</v>
          </cell>
          <cell r="M1643" t="str">
            <v>No.10</v>
          </cell>
        </row>
        <row r="1644">
          <cell r="A1644" t="str">
            <v>합판거푸집</v>
          </cell>
          <cell r="B1644" t="str">
            <v>0-7m:6회</v>
          </cell>
          <cell r="C1644" t="str">
            <v>M2</v>
          </cell>
          <cell r="D1644">
            <v>14.34</v>
          </cell>
          <cell r="E1644">
            <v>17100</v>
          </cell>
          <cell r="F1644">
            <v>245214</v>
          </cell>
          <cell r="G1644">
            <v>5300</v>
          </cell>
          <cell r="H1644">
            <v>76002</v>
          </cell>
          <cell r="I1644">
            <v>11800</v>
          </cell>
          <cell r="J1644">
            <v>169212</v>
          </cell>
          <cell r="K1644">
            <v>0</v>
          </cell>
          <cell r="L1644">
            <v>0</v>
          </cell>
          <cell r="M1644" t="str">
            <v>No.11</v>
          </cell>
        </row>
        <row r="1645">
          <cell r="A1645" t="str">
            <v>돌담쌓기(파쇄암활용)</v>
          </cell>
          <cell r="B1645" t="str">
            <v>B0.5 X H1.9</v>
          </cell>
          <cell r="C1645" t="str">
            <v>M2</v>
          </cell>
          <cell r="D1645">
            <v>136.19999999999999</v>
          </cell>
          <cell r="E1645">
            <v>37600</v>
          </cell>
          <cell r="F1645">
            <v>5121120</v>
          </cell>
          <cell r="G1645">
            <v>300</v>
          </cell>
          <cell r="H1645">
            <v>40860</v>
          </cell>
          <cell r="I1645">
            <v>36600</v>
          </cell>
          <cell r="J1645">
            <v>4984920</v>
          </cell>
          <cell r="K1645">
            <v>700</v>
          </cell>
          <cell r="L1645">
            <v>95340</v>
          </cell>
          <cell r="M1645" t="str">
            <v>No.85</v>
          </cell>
        </row>
        <row r="1647">
          <cell r="A1647" t="str">
            <v>다. 출입문 설치</v>
          </cell>
          <cell r="F1647">
            <v>1405872</v>
          </cell>
          <cell r="H1647">
            <v>590962</v>
          </cell>
          <cell r="J1647">
            <v>814634</v>
          </cell>
          <cell r="L1647">
            <v>276</v>
          </cell>
        </row>
        <row r="1648">
          <cell r="A1648" t="str">
            <v>레미콘타설</v>
          </cell>
          <cell r="B1648" t="str">
            <v>철근구조물</v>
          </cell>
          <cell r="C1648" t="str">
            <v>M3</v>
          </cell>
          <cell r="D1648">
            <v>0.64</v>
          </cell>
          <cell r="E1648">
            <v>16000</v>
          </cell>
          <cell r="F1648">
            <v>10240</v>
          </cell>
          <cell r="G1648">
            <v>0</v>
          </cell>
          <cell r="H1648">
            <v>0</v>
          </cell>
          <cell r="I1648">
            <v>16000</v>
          </cell>
          <cell r="J1648">
            <v>10240</v>
          </cell>
          <cell r="K1648">
            <v>0</v>
          </cell>
          <cell r="L1648">
            <v>0</v>
          </cell>
          <cell r="M1648" t="str">
            <v>No.14</v>
          </cell>
        </row>
        <row r="1649">
          <cell r="A1649" t="str">
            <v>레미콘타설</v>
          </cell>
          <cell r="B1649" t="str">
            <v>무근구조물</v>
          </cell>
          <cell r="C1649" t="str">
            <v>M3</v>
          </cell>
          <cell r="D1649">
            <v>0.32</v>
          </cell>
          <cell r="E1649">
            <v>21700</v>
          </cell>
          <cell r="F1649">
            <v>6944</v>
          </cell>
          <cell r="G1649">
            <v>400</v>
          </cell>
          <cell r="H1649">
            <v>128</v>
          </cell>
          <cell r="I1649">
            <v>21000</v>
          </cell>
          <cell r="J1649">
            <v>6720</v>
          </cell>
          <cell r="K1649">
            <v>300</v>
          </cell>
          <cell r="L1649">
            <v>96</v>
          </cell>
          <cell r="M1649" t="str">
            <v>No.10</v>
          </cell>
        </row>
        <row r="1650">
          <cell r="A1650" t="str">
            <v>합판거푸집</v>
          </cell>
          <cell r="B1650" t="str">
            <v>0-7m:6회</v>
          </cell>
          <cell r="C1650" t="str">
            <v>M2</v>
          </cell>
          <cell r="D1650">
            <v>4.4800000000000004</v>
          </cell>
          <cell r="E1650">
            <v>17100</v>
          </cell>
          <cell r="F1650">
            <v>76608</v>
          </cell>
          <cell r="G1650">
            <v>5300</v>
          </cell>
          <cell r="H1650">
            <v>23744</v>
          </cell>
          <cell r="I1650">
            <v>11800</v>
          </cell>
          <cell r="J1650">
            <v>52864</v>
          </cell>
          <cell r="K1650">
            <v>0</v>
          </cell>
          <cell r="L1650">
            <v>0</v>
          </cell>
          <cell r="M1650" t="str">
            <v>No.11</v>
          </cell>
        </row>
        <row r="1651">
          <cell r="A1651" t="str">
            <v>철근가공및조립</v>
          </cell>
          <cell r="B1651" t="str">
            <v>간단</v>
          </cell>
          <cell r="C1651" t="str">
            <v>TON</v>
          </cell>
          <cell r="D1651">
            <v>0.03</v>
          </cell>
          <cell r="E1651">
            <v>290000</v>
          </cell>
          <cell r="F1651">
            <v>8700</v>
          </cell>
          <cell r="G1651">
            <v>3000</v>
          </cell>
          <cell r="H1651">
            <v>90</v>
          </cell>
          <cell r="I1651">
            <v>281000</v>
          </cell>
          <cell r="J1651">
            <v>8430</v>
          </cell>
          <cell r="K1651">
            <v>6000</v>
          </cell>
          <cell r="L1651">
            <v>180</v>
          </cell>
          <cell r="M1651" t="str">
            <v>No.82</v>
          </cell>
        </row>
        <row r="1652">
          <cell r="A1652" t="str">
            <v>모  르  터</v>
          </cell>
          <cell r="B1652" t="str">
            <v>1 : 3</v>
          </cell>
          <cell r="C1652" t="str">
            <v>M3</v>
          </cell>
          <cell r="D1652">
            <v>0.48</v>
          </cell>
          <cell r="E1652">
            <v>40000</v>
          </cell>
          <cell r="F1652">
            <v>19200</v>
          </cell>
          <cell r="G1652">
            <v>0</v>
          </cell>
          <cell r="H1652">
            <v>0</v>
          </cell>
          <cell r="I1652">
            <v>40000</v>
          </cell>
          <cell r="J1652">
            <v>19200</v>
          </cell>
          <cell r="K1652">
            <v>0</v>
          </cell>
          <cell r="L1652">
            <v>0</v>
          </cell>
          <cell r="M1652" t="str">
            <v>No.37</v>
          </cell>
        </row>
        <row r="1653">
          <cell r="A1653" t="str">
            <v>적벽돌쌓기</v>
          </cell>
          <cell r="B1653" t="str">
            <v>1.0B,표준형</v>
          </cell>
          <cell r="C1653" t="str">
            <v>M2</v>
          </cell>
          <cell r="D1653">
            <v>12.2</v>
          </cell>
          <cell r="E1653">
            <v>21900</v>
          </cell>
          <cell r="F1653">
            <v>267180</v>
          </cell>
          <cell r="G1653">
            <v>0</v>
          </cell>
          <cell r="H1653">
            <v>0</v>
          </cell>
          <cell r="I1653">
            <v>21900</v>
          </cell>
          <cell r="J1653">
            <v>267180</v>
          </cell>
          <cell r="K1653">
            <v>0</v>
          </cell>
          <cell r="L1653">
            <v>0</v>
          </cell>
          <cell r="M1653" t="str">
            <v>No.36</v>
          </cell>
        </row>
        <row r="1654">
          <cell r="A1654" t="str">
            <v>출입문 설치</v>
          </cell>
          <cell r="B1654" t="str">
            <v>B=4.0M</v>
          </cell>
          <cell r="C1654" t="str">
            <v>개소</v>
          </cell>
          <cell r="D1654">
            <v>1</v>
          </cell>
          <cell r="E1654">
            <v>1017000</v>
          </cell>
          <cell r="F1654">
            <v>1017000</v>
          </cell>
          <cell r="G1654">
            <v>567000</v>
          </cell>
          <cell r="H1654">
            <v>567000</v>
          </cell>
          <cell r="I1654">
            <v>450000</v>
          </cell>
          <cell r="J1654">
            <v>450000</v>
          </cell>
          <cell r="K1654">
            <v>0</v>
          </cell>
          <cell r="L1654">
            <v>0</v>
          </cell>
        </row>
        <row r="1656">
          <cell r="A1656" t="str">
            <v>라. 도로경계석 설치</v>
          </cell>
          <cell r="F1656">
            <v>121751</v>
          </cell>
          <cell r="H1656">
            <v>31514</v>
          </cell>
          <cell r="J1656">
            <v>90174</v>
          </cell>
          <cell r="L1656">
            <v>63</v>
          </cell>
        </row>
        <row r="1657">
          <cell r="A1657" t="str">
            <v>레미콘타설</v>
          </cell>
          <cell r="B1657" t="str">
            <v>무근구조물</v>
          </cell>
          <cell r="C1657" t="str">
            <v>M3</v>
          </cell>
          <cell r="D1657">
            <v>0.21</v>
          </cell>
          <cell r="E1657">
            <v>21700</v>
          </cell>
          <cell r="F1657">
            <v>4557</v>
          </cell>
          <cell r="G1657">
            <v>400</v>
          </cell>
          <cell r="H1657">
            <v>84</v>
          </cell>
          <cell r="I1657">
            <v>21000</v>
          </cell>
          <cell r="J1657">
            <v>4410</v>
          </cell>
          <cell r="K1657">
            <v>300</v>
          </cell>
          <cell r="L1657">
            <v>63</v>
          </cell>
          <cell r="M1657" t="str">
            <v>No.10</v>
          </cell>
        </row>
        <row r="1658">
          <cell r="A1658" t="str">
            <v>합판거푸집</v>
          </cell>
          <cell r="B1658" t="str">
            <v>0-7m:6회</v>
          </cell>
          <cell r="C1658" t="str">
            <v>M2</v>
          </cell>
          <cell r="D1658">
            <v>2.1</v>
          </cell>
          <cell r="E1658">
            <v>17100</v>
          </cell>
          <cell r="F1658">
            <v>35910</v>
          </cell>
          <cell r="G1658">
            <v>5300</v>
          </cell>
          <cell r="H1658">
            <v>11130</v>
          </cell>
          <cell r="I1658">
            <v>11800</v>
          </cell>
          <cell r="J1658">
            <v>24780</v>
          </cell>
          <cell r="K1658">
            <v>0</v>
          </cell>
          <cell r="L1658">
            <v>0</v>
          </cell>
          <cell r="M1658" t="str">
            <v>No.11</v>
          </cell>
        </row>
        <row r="1659">
          <cell r="A1659" t="str">
            <v>모  르  터</v>
          </cell>
          <cell r="B1659" t="str">
            <v>1 : 3</v>
          </cell>
          <cell r="C1659" t="str">
            <v>M3</v>
          </cell>
          <cell r="D1659">
            <v>2.0999999999999999E-3</v>
          </cell>
          <cell r="E1659">
            <v>40000</v>
          </cell>
          <cell r="F1659">
            <v>84</v>
          </cell>
          <cell r="G1659">
            <v>0</v>
          </cell>
          <cell r="H1659">
            <v>0</v>
          </cell>
          <cell r="I1659">
            <v>40000</v>
          </cell>
          <cell r="J1659">
            <v>84</v>
          </cell>
          <cell r="K1659">
            <v>0</v>
          </cell>
          <cell r="L1659">
            <v>0</v>
          </cell>
          <cell r="M1659" t="str">
            <v>No.37</v>
          </cell>
        </row>
        <row r="1660">
          <cell r="A1660" t="str">
            <v>도로경계석 설치(신설)</v>
          </cell>
          <cell r="B1660" t="str">
            <v>120X120X500</v>
          </cell>
          <cell r="C1660" t="str">
            <v>M</v>
          </cell>
          <cell r="D1660">
            <v>7</v>
          </cell>
          <cell r="E1660">
            <v>11600</v>
          </cell>
          <cell r="F1660">
            <v>81200</v>
          </cell>
          <cell r="G1660">
            <v>2900</v>
          </cell>
          <cell r="H1660">
            <v>20300</v>
          </cell>
          <cell r="I1660">
            <v>8700</v>
          </cell>
          <cell r="J1660">
            <v>60900</v>
          </cell>
          <cell r="K1660">
            <v>0</v>
          </cell>
          <cell r="L1660">
            <v>0</v>
          </cell>
          <cell r="M1660" t="str">
            <v>No.87</v>
          </cell>
        </row>
        <row r="1662">
          <cell r="A1662" t="str">
            <v>마. 콘크리트 포장</v>
          </cell>
          <cell r="F1662">
            <v>6997237</v>
          </cell>
          <cell r="H1662">
            <v>3717959</v>
          </cell>
          <cell r="J1662">
            <v>3219493</v>
          </cell>
          <cell r="L1662">
            <v>59785</v>
          </cell>
        </row>
        <row r="1663">
          <cell r="A1663" t="str">
            <v>모래부설(B.H 0.7M3)</v>
          </cell>
          <cell r="B1663" t="str">
            <v>기계90%+인력10%</v>
          </cell>
          <cell r="C1663" t="str">
            <v>M3</v>
          </cell>
          <cell r="D1663">
            <v>8.08</v>
          </cell>
          <cell r="E1663">
            <v>1300</v>
          </cell>
          <cell r="F1663">
            <v>10504</v>
          </cell>
          <cell r="G1663">
            <v>200</v>
          </cell>
          <cell r="H1663">
            <v>1616</v>
          </cell>
          <cell r="I1663">
            <v>700</v>
          </cell>
          <cell r="J1663">
            <v>5656</v>
          </cell>
          <cell r="K1663">
            <v>400</v>
          </cell>
          <cell r="L1663">
            <v>3232</v>
          </cell>
          <cell r="M1663" t="str">
            <v>#.14</v>
          </cell>
        </row>
        <row r="1664">
          <cell r="A1664" t="str">
            <v>보조기층포설 및 다짐</v>
          </cell>
          <cell r="B1664" t="str">
            <v>T=30cm</v>
          </cell>
          <cell r="C1664" t="str">
            <v>M3</v>
          </cell>
          <cell r="D1664">
            <v>80.790000000000006</v>
          </cell>
          <cell r="E1664">
            <v>2800</v>
          </cell>
          <cell r="F1664">
            <v>226212</v>
          </cell>
          <cell r="G1664">
            <v>400</v>
          </cell>
          <cell r="H1664">
            <v>32316</v>
          </cell>
          <cell r="I1664">
            <v>1700</v>
          </cell>
          <cell r="J1664">
            <v>137343</v>
          </cell>
          <cell r="K1664">
            <v>700</v>
          </cell>
          <cell r="L1664">
            <v>56553</v>
          </cell>
          <cell r="M1664" t="str">
            <v>#.11</v>
          </cell>
        </row>
        <row r="1665">
          <cell r="A1665" t="str">
            <v>신 축 재</v>
          </cell>
          <cell r="B1665" t="str">
            <v>T=1.5cm</v>
          </cell>
          <cell r="C1665" t="str">
            <v>M2</v>
          </cell>
          <cell r="D1665">
            <v>10.77</v>
          </cell>
          <cell r="E1665">
            <v>12600</v>
          </cell>
          <cell r="F1665">
            <v>135702</v>
          </cell>
          <cell r="G1665">
            <v>12000</v>
          </cell>
          <cell r="H1665">
            <v>129240</v>
          </cell>
          <cell r="I1665">
            <v>600</v>
          </cell>
          <cell r="J1665">
            <v>6462</v>
          </cell>
          <cell r="K1665">
            <v>0</v>
          </cell>
          <cell r="L1665">
            <v>0</v>
          </cell>
        </row>
        <row r="1666">
          <cell r="A1666" t="str">
            <v>양생(비닐)</v>
          </cell>
          <cell r="C1666" t="str">
            <v>M2</v>
          </cell>
          <cell r="D1666">
            <v>269.31</v>
          </cell>
          <cell r="E1666">
            <v>900</v>
          </cell>
          <cell r="F1666">
            <v>242379</v>
          </cell>
          <cell r="G1666">
            <v>700</v>
          </cell>
          <cell r="H1666">
            <v>188517</v>
          </cell>
          <cell r="I1666">
            <v>200</v>
          </cell>
          <cell r="J1666">
            <v>53862</v>
          </cell>
          <cell r="K1666">
            <v>0</v>
          </cell>
          <cell r="L1666">
            <v>0</v>
          </cell>
          <cell r="M1666" t="str">
            <v>No.8</v>
          </cell>
        </row>
        <row r="1667">
          <cell r="A1667" t="str">
            <v>콘크리트포장 포설</v>
          </cell>
          <cell r="B1667" t="str">
            <v>T=20cm</v>
          </cell>
          <cell r="C1667" t="str">
            <v>M3</v>
          </cell>
          <cell r="D1667">
            <v>53.86</v>
          </cell>
          <cell r="E1667">
            <v>103500</v>
          </cell>
          <cell r="F1667">
            <v>5574510</v>
          </cell>
          <cell r="G1667">
            <v>52500</v>
          </cell>
          <cell r="H1667">
            <v>2827650</v>
          </cell>
          <cell r="I1667">
            <v>51000</v>
          </cell>
          <cell r="J1667">
            <v>2746860</v>
          </cell>
          <cell r="K1667">
            <v>0</v>
          </cell>
          <cell r="L1667">
            <v>0</v>
          </cell>
          <cell r="M1667" t="str">
            <v>No.6</v>
          </cell>
        </row>
        <row r="1668">
          <cell r="A1668" t="str">
            <v>와이어메쉬깔기</v>
          </cell>
          <cell r="B1668" t="str">
            <v>#8X100X100</v>
          </cell>
          <cell r="C1668" t="str">
            <v>M2</v>
          </cell>
          <cell r="D1668">
            <v>269.31</v>
          </cell>
          <cell r="E1668">
            <v>3000</v>
          </cell>
          <cell r="F1668">
            <v>807930</v>
          </cell>
          <cell r="G1668">
            <v>2000</v>
          </cell>
          <cell r="H1668">
            <v>538620</v>
          </cell>
          <cell r="I1668">
            <v>1000</v>
          </cell>
          <cell r="J1668">
            <v>269310</v>
          </cell>
          <cell r="K1668">
            <v>0</v>
          </cell>
          <cell r="L1668">
            <v>0</v>
          </cell>
          <cell r="M1668" t="str">
            <v>No.7</v>
          </cell>
        </row>
        <row r="1670">
          <cell r="A1670" t="str">
            <v>바. 접 합 정</v>
          </cell>
          <cell r="F1670">
            <v>232730</v>
          </cell>
          <cell r="H1670">
            <v>112492</v>
          </cell>
          <cell r="J1670">
            <v>119125</v>
          </cell>
          <cell r="L1670">
            <v>1113</v>
          </cell>
        </row>
        <row r="1671">
          <cell r="A1671" t="str">
            <v>레미콘타설</v>
          </cell>
          <cell r="B1671" t="str">
            <v>철근구조물</v>
          </cell>
          <cell r="C1671" t="str">
            <v>M3</v>
          </cell>
          <cell r="D1671">
            <v>0.64</v>
          </cell>
          <cell r="E1671">
            <v>16000</v>
          </cell>
          <cell r="F1671">
            <v>10240</v>
          </cell>
          <cell r="G1671">
            <v>0</v>
          </cell>
          <cell r="H1671">
            <v>0</v>
          </cell>
          <cell r="I1671">
            <v>16000</v>
          </cell>
          <cell r="J1671">
            <v>10240</v>
          </cell>
          <cell r="K1671">
            <v>0</v>
          </cell>
          <cell r="L1671">
            <v>0</v>
          </cell>
          <cell r="M1671" t="str">
            <v>No.14</v>
          </cell>
        </row>
        <row r="1672">
          <cell r="A1672" t="str">
            <v>레미콘타설</v>
          </cell>
          <cell r="B1672" t="str">
            <v>무근구조물</v>
          </cell>
          <cell r="C1672" t="str">
            <v>M3</v>
          </cell>
          <cell r="D1672">
            <v>0.17</v>
          </cell>
          <cell r="E1672">
            <v>21700</v>
          </cell>
          <cell r="F1672">
            <v>3689</v>
          </cell>
          <cell r="G1672">
            <v>400</v>
          </cell>
          <cell r="H1672">
            <v>68</v>
          </cell>
          <cell r="I1672">
            <v>21000</v>
          </cell>
          <cell r="J1672">
            <v>3570</v>
          </cell>
          <cell r="K1672">
            <v>300</v>
          </cell>
          <cell r="L1672">
            <v>51</v>
          </cell>
          <cell r="M1672" t="str">
            <v>No.10</v>
          </cell>
        </row>
        <row r="1673">
          <cell r="A1673" t="str">
            <v>합판거푸집</v>
          </cell>
          <cell r="B1673" t="str">
            <v>0-7m:3회</v>
          </cell>
          <cell r="C1673" t="str">
            <v>M2</v>
          </cell>
          <cell r="D1673">
            <v>6.74</v>
          </cell>
          <cell r="E1673">
            <v>12000</v>
          </cell>
          <cell r="F1673">
            <v>80880</v>
          </cell>
          <cell r="G1673">
            <v>4000</v>
          </cell>
          <cell r="H1673">
            <v>26960</v>
          </cell>
          <cell r="I1673">
            <v>8000</v>
          </cell>
          <cell r="J1673">
            <v>53920</v>
          </cell>
          <cell r="K1673">
            <v>0</v>
          </cell>
          <cell r="L1673">
            <v>0</v>
          </cell>
          <cell r="M1673" t="str">
            <v>No.15</v>
          </cell>
        </row>
        <row r="1674">
          <cell r="A1674" t="str">
            <v>합판거푸집</v>
          </cell>
          <cell r="B1674" t="str">
            <v>0-7m:6회</v>
          </cell>
          <cell r="C1674" t="str">
            <v>M2</v>
          </cell>
          <cell r="D1674">
            <v>0.52</v>
          </cell>
          <cell r="E1674">
            <v>17100</v>
          </cell>
          <cell r="F1674">
            <v>8892</v>
          </cell>
          <cell r="G1674">
            <v>5300</v>
          </cell>
          <cell r="H1674">
            <v>2756</v>
          </cell>
          <cell r="I1674">
            <v>11800</v>
          </cell>
          <cell r="J1674">
            <v>6136</v>
          </cell>
          <cell r="K1674">
            <v>0</v>
          </cell>
          <cell r="L1674">
            <v>0</v>
          </cell>
          <cell r="M1674" t="str">
            <v>No.11</v>
          </cell>
        </row>
        <row r="1675">
          <cell r="A1675" t="str">
            <v>철근가공및조립</v>
          </cell>
          <cell r="B1675" t="str">
            <v>보통</v>
          </cell>
          <cell r="C1675" t="str">
            <v>TON</v>
          </cell>
          <cell r="D1675">
            <v>2.7E-2</v>
          </cell>
          <cell r="E1675">
            <v>327000</v>
          </cell>
          <cell r="F1675">
            <v>8829</v>
          </cell>
          <cell r="G1675">
            <v>4000</v>
          </cell>
          <cell r="H1675">
            <v>108</v>
          </cell>
          <cell r="I1675">
            <v>317000</v>
          </cell>
          <cell r="J1675">
            <v>8559</v>
          </cell>
          <cell r="K1675">
            <v>6000</v>
          </cell>
          <cell r="L1675">
            <v>162</v>
          </cell>
          <cell r="M1675" t="str">
            <v>No.18</v>
          </cell>
        </row>
        <row r="1676">
          <cell r="A1676" t="str">
            <v>그레이팅 뚜껑설치</v>
          </cell>
          <cell r="B1676" t="str">
            <v>900X900mm</v>
          </cell>
          <cell r="C1676" t="str">
            <v>개소</v>
          </cell>
          <cell r="D1676">
            <v>1</v>
          </cell>
          <cell r="E1676">
            <v>120200</v>
          </cell>
          <cell r="F1676">
            <v>120200</v>
          </cell>
          <cell r="G1676">
            <v>82600</v>
          </cell>
          <cell r="H1676">
            <v>82600</v>
          </cell>
          <cell r="I1676">
            <v>36700</v>
          </cell>
          <cell r="J1676">
            <v>36700</v>
          </cell>
          <cell r="K1676">
            <v>900</v>
          </cell>
          <cell r="L1676">
            <v>900</v>
          </cell>
          <cell r="M1676" t="str">
            <v>No.84</v>
          </cell>
        </row>
        <row r="1678">
          <cell r="A1678" t="str">
            <v>사. 맨홀공</v>
          </cell>
          <cell r="F1678">
            <v>919768</v>
          </cell>
          <cell r="H1678">
            <v>186145</v>
          </cell>
          <cell r="J1678">
            <v>724427</v>
          </cell>
          <cell r="L1678">
            <v>9196</v>
          </cell>
        </row>
        <row r="1679">
          <cell r="A1679" t="str">
            <v>레미콘타설</v>
          </cell>
          <cell r="B1679" t="str">
            <v>철근구조물</v>
          </cell>
          <cell r="C1679" t="str">
            <v>M3</v>
          </cell>
          <cell r="D1679">
            <v>3.21</v>
          </cell>
          <cell r="E1679">
            <v>16000</v>
          </cell>
          <cell r="F1679">
            <v>51360</v>
          </cell>
          <cell r="G1679">
            <v>0</v>
          </cell>
          <cell r="H1679">
            <v>0</v>
          </cell>
          <cell r="I1679">
            <v>16000</v>
          </cell>
          <cell r="J1679">
            <v>51360</v>
          </cell>
          <cell r="K1679">
            <v>0</v>
          </cell>
          <cell r="L1679">
            <v>0</v>
          </cell>
          <cell r="M1679" t="str">
            <v>No.14</v>
          </cell>
        </row>
        <row r="1680">
          <cell r="A1680" t="str">
            <v>레미콘타설</v>
          </cell>
          <cell r="B1680" t="str">
            <v>무근구조물</v>
          </cell>
          <cell r="C1680" t="str">
            <v>M3</v>
          </cell>
          <cell r="D1680">
            <v>0.66</v>
          </cell>
          <cell r="E1680">
            <v>21700</v>
          </cell>
          <cell r="F1680">
            <v>14322</v>
          </cell>
          <cell r="G1680">
            <v>400</v>
          </cell>
          <cell r="H1680">
            <v>264</v>
          </cell>
          <cell r="I1680">
            <v>21000</v>
          </cell>
          <cell r="J1680">
            <v>13860</v>
          </cell>
          <cell r="K1680">
            <v>300</v>
          </cell>
          <cell r="L1680">
            <v>198</v>
          </cell>
          <cell r="M1680" t="str">
            <v>No.10</v>
          </cell>
        </row>
        <row r="1681">
          <cell r="A1681" t="str">
            <v>합판거푸집</v>
          </cell>
          <cell r="B1681" t="str">
            <v>0-7m:3회</v>
          </cell>
          <cell r="C1681" t="str">
            <v>M2</v>
          </cell>
          <cell r="D1681">
            <v>21.46</v>
          </cell>
          <cell r="E1681">
            <v>12000</v>
          </cell>
          <cell r="F1681">
            <v>257520</v>
          </cell>
          <cell r="G1681">
            <v>4000</v>
          </cell>
          <cell r="H1681">
            <v>85840</v>
          </cell>
          <cell r="I1681">
            <v>8000</v>
          </cell>
          <cell r="J1681">
            <v>171680</v>
          </cell>
          <cell r="K1681">
            <v>0</v>
          </cell>
          <cell r="L1681">
            <v>0</v>
          </cell>
          <cell r="M1681" t="str">
            <v>No.15</v>
          </cell>
        </row>
        <row r="1682">
          <cell r="A1682" t="str">
            <v>합판거푸집</v>
          </cell>
          <cell r="B1682" t="str">
            <v>0-7m:6회</v>
          </cell>
          <cell r="C1682" t="str">
            <v>M2</v>
          </cell>
          <cell r="D1682">
            <v>0.8</v>
          </cell>
          <cell r="E1682">
            <v>17100</v>
          </cell>
          <cell r="F1682">
            <v>13680</v>
          </cell>
          <cell r="G1682">
            <v>5300</v>
          </cell>
          <cell r="H1682">
            <v>4240</v>
          </cell>
          <cell r="I1682">
            <v>11800</v>
          </cell>
          <cell r="J1682">
            <v>9440</v>
          </cell>
          <cell r="K1682">
            <v>0</v>
          </cell>
          <cell r="L1682">
            <v>0</v>
          </cell>
          <cell r="M1682" t="str">
            <v>No.11</v>
          </cell>
        </row>
        <row r="1683">
          <cell r="A1683" t="str">
            <v>원형거푸집</v>
          </cell>
          <cell r="B1683" t="str">
            <v>3 회</v>
          </cell>
          <cell r="C1683" t="str">
            <v>M2</v>
          </cell>
          <cell r="D1683">
            <v>1.38</v>
          </cell>
          <cell r="E1683">
            <v>38600</v>
          </cell>
          <cell r="F1683">
            <v>53268</v>
          </cell>
          <cell r="G1683">
            <v>11500</v>
          </cell>
          <cell r="H1683">
            <v>15870</v>
          </cell>
          <cell r="I1683">
            <v>27100</v>
          </cell>
          <cell r="J1683">
            <v>37398</v>
          </cell>
          <cell r="K1683">
            <v>0</v>
          </cell>
          <cell r="L1683">
            <v>0</v>
          </cell>
          <cell r="M1683" t="str">
            <v>No.16</v>
          </cell>
        </row>
        <row r="1684">
          <cell r="A1684" t="str">
            <v>시공이음 설치</v>
          </cell>
          <cell r="B1684" t="str">
            <v>PVC,B=150X5mm</v>
          </cell>
          <cell r="C1684" t="str">
            <v>M</v>
          </cell>
          <cell r="D1684">
            <v>5</v>
          </cell>
          <cell r="E1684">
            <v>13700</v>
          </cell>
          <cell r="F1684">
            <v>68500</v>
          </cell>
          <cell r="G1684">
            <v>2400</v>
          </cell>
          <cell r="H1684">
            <v>12000</v>
          </cell>
          <cell r="I1684">
            <v>11300</v>
          </cell>
          <cell r="J1684">
            <v>56500</v>
          </cell>
          <cell r="K1684">
            <v>0</v>
          </cell>
          <cell r="L1684">
            <v>0</v>
          </cell>
          <cell r="M1684" t="str">
            <v>No.17</v>
          </cell>
        </row>
        <row r="1685">
          <cell r="A1685" t="str">
            <v>철근가공및조립</v>
          </cell>
          <cell r="B1685" t="str">
            <v>보통</v>
          </cell>
          <cell r="C1685" t="str">
            <v>TON</v>
          </cell>
          <cell r="D1685">
            <v>0.317</v>
          </cell>
          <cell r="E1685">
            <v>327000</v>
          </cell>
          <cell r="F1685">
            <v>103659</v>
          </cell>
          <cell r="G1685">
            <v>4000</v>
          </cell>
          <cell r="H1685">
            <v>1268</v>
          </cell>
          <cell r="I1685">
            <v>317000</v>
          </cell>
          <cell r="J1685">
            <v>100489</v>
          </cell>
          <cell r="K1685">
            <v>6000</v>
          </cell>
          <cell r="L1685">
            <v>1902</v>
          </cell>
          <cell r="M1685" t="str">
            <v>No.18</v>
          </cell>
        </row>
        <row r="1686">
          <cell r="A1686" t="str">
            <v>사다리설치(STS)</v>
          </cell>
          <cell r="C1686" t="str">
            <v>M</v>
          </cell>
          <cell r="D1686">
            <v>0.98</v>
          </cell>
          <cell r="E1686">
            <v>10900</v>
          </cell>
          <cell r="F1686">
            <v>10682</v>
          </cell>
          <cell r="G1686">
            <v>6600</v>
          </cell>
          <cell r="H1686">
            <v>6468</v>
          </cell>
          <cell r="I1686">
            <v>4100</v>
          </cell>
          <cell r="J1686">
            <v>4018</v>
          </cell>
          <cell r="K1686">
            <v>200</v>
          </cell>
          <cell r="L1686">
            <v>196</v>
          </cell>
          <cell r="M1686" t="str">
            <v>No.19</v>
          </cell>
        </row>
        <row r="1687">
          <cell r="A1687" t="str">
            <v>맨홀뚜껑설치</v>
          </cell>
          <cell r="B1687" t="str">
            <v>(주철재)</v>
          </cell>
          <cell r="C1687" t="str">
            <v>조</v>
          </cell>
          <cell r="D1687">
            <v>1</v>
          </cell>
          <cell r="E1687">
            <v>45800</v>
          </cell>
          <cell r="F1687">
            <v>45800</v>
          </cell>
          <cell r="G1687">
            <v>0</v>
          </cell>
          <cell r="H1687">
            <v>0</v>
          </cell>
          <cell r="I1687">
            <v>45800</v>
          </cell>
          <cell r="J1687">
            <v>45800</v>
          </cell>
          <cell r="K1687">
            <v>0</v>
          </cell>
          <cell r="L1687">
            <v>0</v>
          </cell>
          <cell r="M1687" t="str">
            <v>No.20</v>
          </cell>
        </row>
        <row r="1688">
          <cell r="A1688" t="str">
            <v>강관비계</v>
          </cell>
          <cell r="B1688" t="str">
            <v>3개월</v>
          </cell>
          <cell r="C1688" t="str">
            <v>M2</v>
          </cell>
          <cell r="D1688">
            <v>23</v>
          </cell>
          <cell r="E1688">
            <v>9200</v>
          </cell>
          <cell r="F1688">
            <v>211600</v>
          </cell>
          <cell r="G1688">
            <v>2300</v>
          </cell>
          <cell r="H1688">
            <v>52900</v>
          </cell>
          <cell r="I1688">
            <v>6600</v>
          </cell>
          <cell r="J1688">
            <v>151800</v>
          </cell>
          <cell r="K1688">
            <v>300</v>
          </cell>
          <cell r="L1688">
            <v>6900</v>
          </cell>
          <cell r="M1688" t="str">
            <v>No.33</v>
          </cell>
        </row>
        <row r="1689">
          <cell r="A1689" t="str">
            <v>강관동바리(3개월)</v>
          </cell>
          <cell r="B1689" t="str">
            <v>H=0-4.2M</v>
          </cell>
          <cell r="C1689" t="str">
            <v>공M3</v>
          </cell>
          <cell r="D1689">
            <v>1.1000000000000001</v>
          </cell>
          <cell r="E1689">
            <v>6300</v>
          </cell>
          <cell r="F1689">
            <v>6930</v>
          </cell>
          <cell r="G1689">
            <v>200</v>
          </cell>
          <cell r="H1689">
            <v>220</v>
          </cell>
          <cell r="I1689">
            <v>6100</v>
          </cell>
          <cell r="J1689">
            <v>6710</v>
          </cell>
          <cell r="K1689">
            <v>0</v>
          </cell>
          <cell r="L1689">
            <v>0</v>
          </cell>
          <cell r="M1689" t="str">
            <v>No.21</v>
          </cell>
        </row>
        <row r="1690">
          <cell r="A1690" t="str">
            <v>시공이음면정리(치핑)</v>
          </cell>
          <cell r="B1690" t="str">
            <v>인력</v>
          </cell>
          <cell r="C1690" t="str">
            <v>M2</v>
          </cell>
          <cell r="D1690">
            <v>1.25</v>
          </cell>
          <cell r="E1690">
            <v>900</v>
          </cell>
          <cell r="F1690">
            <v>1125</v>
          </cell>
          <cell r="G1690">
            <v>700</v>
          </cell>
          <cell r="H1690">
            <v>875</v>
          </cell>
          <cell r="I1690">
            <v>200</v>
          </cell>
          <cell r="J1690">
            <v>250</v>
          </cell>
          <cell r="K1690">
            <v>0</v>
          </cell>
          <cell r="L1690">
            <v>0</v>
          </cell>
          <cell r="M1690" t="str">
            <v>No.22</v>
          </cell>
        </row>
        <row r="1691">
          <cell r="A1691" t="str">
            <v>스페이서(T=75MM)</v>
          </cell>
          <cell r="C1691" t="str">
            <v>EA</v>
          </cell>
          <cell r="D1691">
            <v>4</v>
          </cell>
          <cell r="E1691">
            <v>19000</v>
          </cell>
          <cell r="F1691">
            <v>76000</v>
          </cell>
          <cell r="G1691">
            <v>500</v>
          </cell>
          <cell r="H1691">
            <v>2000</v>
          </cell>
          <cell r="I1691">
            <v>18500</v>
          </cell>
          <cell r="J1691">
            <v>74000</v>
          </cell>
          <cell r="K1691">
            <v>0</v>
          </cell>
          <cell r="L1691">
            <v>0</v>
          </cell>
        </row>
        <row r="1692">
          <cell r="A1692" t="str">
            <v>수팽창고무지수판 설치</v>
          </cell>
          <cell r="B1692" t="str">
            <v>20X10</v>
          </cell>
          <cell r="C1692" t="str">
            <v>M</v>
          </cell>
          <cell r="D1692">
            <v>0.91</v>
          </cell>
          <cell r="E1692">
            <v>3900</v>
          </cell>
          <cell r="F1692">
            <v>3549</v>
          </cell>
          <cell r="G1692">
            <v>3100</v>
          </cell>
          <cell r="H1692">
            <v>2821</v>
          </cell>
          <cell r="I1692">
            <v>800</v>
          </cell>
          <cell r="J1692">
            <v>728</v>
          </cell>
          <cell r="K1692">
            <v>0</v>
          </cell>
          <cell r="L1692">
            <v>0</v>
          </cell>
          <cell r="M1692" t="str">
            <v>No.23</v>
          </cell>
        </row>
        <row r="1693">
          <cell r="A1693" t="str">
            <v>양생(비닐)</v>
          </cell>
          <cell r="C1693" t="str">
            <v>M2</v>
          </cell>
          <cell r="D1693">
            <v>1.97</v>
          </cell>
          <cell r="E1693">
            <v>900</v>
          </cell>
          <cell r="F1693">
            <v>1773</v>
          </cell>
          <cell r="G1693">
            <v>700</v>
          </cell>
          <cell r="H1693">
            <v>1379</v>
          </cell>
          <cell r="I1693">
            <v>200</v>
          </cell>
          <cell r="J1693">
            <v>394</v>
          </cell>
          <cell r="K1693">
            <v>0</v>
          </cell>
          <cell r="L1693">
            <v>0</v>
          </cell>
          <cell r="M1693" t="str">
            <v>No.8</v>
          </cell>
        </row>
        <row r="1695">
          <cell r="A1695" t="str">
            <v>아. 기  타</v>
          </cell>
          <cell r="F1695">
            <v>1144163</v>
          </cell>
          <cell r="H1695">
            <v>46980</v>
          </cell>
          <cell r="J1695">
            <v>1067506</v>
          </cell>
          <cell r="L1695">
            <v>29677</v>
          </cell>
        </row>
        <row r="1696">
          <cell r="A1696" t="str">
            <v>레미콘타설</v>
          </cell>
          <cell r="B1696" t="str">
            <v>무근구조물</v>
          </cell>
          <cell r="C1696" t="str">
            <v>M3</v>
          </cell>
          <cell r="D1696">
            <v>0.28999999999999998</v>
          </cell>
          <cell r="E1696">
            <v>21700</v>
          </cell>
          <cell r="F1696">
            <v>6293</v>
          </cell>
          <cell r="G1696">
            <v>400</v>
          </cell>
          <cell r="H1696">
            <v>116</v>
          </cell>
          <cell r="I1696">
            <v>21000</v>
          </cell>
          <cell r="J1696">
            <v>6090</v>
          </cell>
          <cell r="K1696">
            <v>300</v>
          </cell>
          <cell r="L1696">
            <v>87</v>
          </cell>
          <cell r="M1696" t="str">
            <v>No.10</v>
          </cell>
        </row>
        <row r="1697">
          <cell r="A1697" t="str">
            <v>합판거푸집</v>
          </cell>
          <cell r="B1697" t="str">
            <v>0-7m:6회</v>
          </cell>
          <cell r="C1697" t="str">
            <v>M2</v>
          </cell>
          <cell r="D1697">
            <v>0.96</v>
          </cell>
          <cell r="E1697">
            <v>17100</v>
          </cell>
          <cell r="F1697">
            <v>16416</v>
          </cell>
          <cell r="G1697">
            <v>5300</v>
          </cell>
          <cell r="H1697">
            <v>5088</v>
          </cell>
          <cell r="I1697">
            <v>11800</v>
          </cell>
          <cell r="J1697">
            <v>11328</v>
          </cell>
          <cell r="K1697">
            <v>0</v>
          </cell>
          <cell r="L1697">
            <v>0</v>
          </cell>
          <cell r="M1697" t="str">
            <v>No.11</v>
          </cell>
        </row>
        <row r="1698">
          <cell r="A1698" t="str">
            <v>모래부설 및 다짐(B.H 0.7M3,관로기초)</v>
          </cell>
          <cell r="B1698" t="str">
            <v>기계90%+인력10%</v>
          </cell>
          <cell r="C1698" t="str">
            <v>M3</v>
          </cell>
          <cell r="D1698">
            <v>1.38</v>
          </cell>
          <cell r="E1698">
            <v>2300</v>
          </cell>
          <cell r="F1698">
            <v>3174</v>
          </cell>
          <cell r="G1698">
            <v>200</v>
          </cell>
          <cell r="H1698">
            <v>276</v>
          </cell>
          <cell r="I1698">
            <v>1600</v>
          </cell>
          <cell r="J1698">
            <v>2208</v>
          </cell>
          <cell r="K1698">
            <v>500</v>
          </cell>
          <cell r="L1698">
            <v>690</v>
          </cell>
          <cell r="M1698" t="str">
            <v>#.8</v>
          </cell>
        </row>
        <row r="1699">
          <cell r="A1699" t="str">
            <v>K.P메카니칼접합및부설(기계)</v>
          </cell>
          <cell r="B1699" t="str">
            <v>ø350M/M</v>
          </cell>
          <cell r="C1699" t="str">
            <v>개소</v>
          </cell>
          <cell r="D1699">
            <v>1</v>
          </cell>
          <cell r="E1699">
            <v>71500</v>
          </cell>
          <cell r="F1699">
            <v>71500</v>
          </cell>
          <cell r="G1699">
            <v>0</v>
          </cell>
          <cell r="H1699">
            <v>0</v>
          </cell>
          <cell r="I1699">
            <v>53400</v>
          </cell>
          <cell r="J1699">
            <v>53400</v>
          </cell>
          <cell r="K1699">
            <v>18100</v>
          </cell>
          <cell r="L1699">
            <v>18100</v>
          </cell>
          <cell r="M1699" t="str">
            <v>No.42</v>
          </cell>
        </row>
        <row r="1700">
          <cell r="A1700" t="str">
            <v>K.P메카니칼접합및부설(기계)</v>
          </cell>
          <cell r="B1700" t="str">
            <v>ø350M/M(이형관)</v>
          </cell>
          <cell r="C1700" t="str">
            <v>개소</v>
          </cell>
          <cell r="D1700">
            <v>2</v>
          </cell>
          <cell r="E1700">
            <v>19900</v>
          </cell>
          <cell r="F1700">
            <v>39800</v>
          </cell>
          <cell r="G1700">
            <v>0</v>
          </cell>
          <cell r="H1700">
            <v>0</v>
          </cell>
          <cell r="I1700">
            <v>14500</v>
          </cell>
          <cell r="J1700">
            <v>29000</v>
          </cell>
          <cell r="K1700">
            <v>5400</v>
          </cell>
          <cell r="L1700">
            <v>10800</v>
          </cell>
          <cell r="M1700" t="str">
            <v>No.46</v>
          </cell>
        </row>
        <row r="1701">
          <cell r="A1701" t="str">
            <v>플랜지관 접합및부설</v>
          </cell>
          <cell r="B1701" t="str">
            <v>ø350M/M(이형관)</v>
          </cell>
          <cell r="C1701" t="str">
            <v>개소</v>
          </cell>
          <cell r="D1701">
            <v>1</v>
          </cell>
          <cell r="E1701">
            <v>79500</v>
          </cell>
          <cell r="F1701">
            <v>79500</v>
          </cell>
          <cell r="G1701">
            <v>2200</v>
          </cell>
          <cell r="H1701">
            <v>2200</v>
          </cell>
          <cell r="I1701">
            <v>77300</v>
          </cell>
          <cell r="J1701">
            <v>77300</v>
          </cell>
          <cell r="K1701">
            <v>0</v>
          </cell>
          <cell r="L1701">
            <v>0</v>
          </cell>
          <cell r="M1701" t="str">
            <v>No.101</v>
          </cell>
        </row>
        <row r="1702">
          <cell r="A1702" t="str">
            <v>돌담헐기</v>
          </cell>
          <cell r="B1702" t="str">
            <v>B0.5 X H1.9</v>
          </cell>
          <cell r="C1702" t="str">
            <v>M2</v>
          </cell>
          <cell r="D1702">
            <v>39.299999999999997</v>
          </cell>
          <cell r="E1702">
            <v>23600</v>
          </cell>
          <cell r="F1702">
            <v>927480</v>
          </cell>
          <cell r="G1702">
            <v>1000</v>
          </cell>
          <cell r="H1702">
            <v>39300</v>
          </cell>
          <cell r="I1702">
            <v>22600</v>
          </cell>
          <cell r="J1702">
            <v>888180</v>
          </cell>
          <cell r="K1702">
            <v>0</v>
          </cell>
          <cell r="L1702">
            <v>0</v>
          </cell>
          <cell r="M1702" t="str">
            <v>No.86</v>
          </cell>
        </row>
        <row r="1704">
          <cell r="A1704" t="str">
            <v>4. 운 반 공</v>
          </cell>
          <cell r="F1704">
            <v>1510446</v>
          </cell>
          <cell r="H1704">
            <v>184800</v>
          </cell>
          <cell r="J1704">
            <v>201600</v>
          </cell>
          <cell r="L1704">
            <v>1124046</v>
          </cell>
        </row>
        <row r="1705">
          <cell r="A1705" t="str">
            <v>철근운반</v>
          </cell>
          <cell r="C1705" t="str">
            <v>TON</v>
          </cell>
          <cell r="D1705">
            <v>85.706000000000003</v>
          </cell>
          <cell r="E1705">
            <v>9000</v>
          </cell>
          <cell r="F1705">
            <v>771354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9000</v>
          </cell>
          <cell r="L1705">
            <v>771354</v>
          </cell>
          <cell r="M1705" t="str">
            <v>#.15</v>
          </cell>
        </row>
        <row r="1706">
          <cell r="A1706" t="str">
            <v>시멘트운반(40kg/대)</v>
          </cell>
          <cell r="C1706" t="str">
            <v>대</v>
          </cell>
          <cell r="D1706">
            <v>277</v>
          </cell>
          <cell r="E1706">
            <v>400</v>
          </cell>
          <cell r="F1706">
            <v>110800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400</v>
          </cell>
          <cell r="L1706">
            <v>110800</v>
          </cell>
          <cell r="M1706" t="str">
            <v>#.19</v>
          </cell>
        </row>
        <row r="1707">
          <cell r="A1707" t="str">
            <v>주철관 운반</v>
          </cell>
          <cell r="B1707" t="str">
            <v>Φ350M/M</v>
          </cell>
          <cell r="C1707" t="str">
            <v>본</v>
          </cell>
          <cell r="D1707">
            <v>1</v>
          </cell>
          <cell r="E1707">
            <v>3300</v>
          </cell>
          <cell r="F1707">
            <v>3300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3300</v>
          </cell>
          <cell r="L1707">
            <v>3300</v>
          </cell>
          <cell r="M1707" t="str">
            <v>#.23</v>
          </cell>
        </row>
        <row r="1708">
          <cell r="A1708" t="str">
            <v>주철관 운반</v>
          </cell>
          <cell r="B1708" t="str">
            <v>이형관</v>
          </cell>
          <cell r="C1708" t="str">
            <v>KG</v>
          </cell>
          <cell r="D1708">
            <v>117.92</v>
          </cell>
          <cell r="E1708">
            <v>100</v>
          </cell>
          <cell r="F1708">
            <v>11792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100</v>
          </cell>
          <cell r="L1708">
            <v>11792</v>
          </cell>
          <cell r="M1708" t="str">
            <v>#.17</v>
          </cell>
        </row>
        <row r="1709">
          <cell r="A1709" t="str">
            <v>보조기층운반</v>
          </cell>
          <cell r="C1709" t="str">
            <v>M3</v>
          </cell>
          <cell r="D1709">
            <v>84</v>
          </cell>
          <cell r="E1709">
            <v>7300</v>
          </cell>
          <cell r="F1709">
            <v>613200</v>
          </cell>
          <cell r="G1709">
            <v>2200</v>
          </cell>
          <cell r="H1709">
            <v>184800</v>
          </cell>
          <cell r="I1709">
            <v>2400</v>
          </cell>
          <cell r="J1709">
            <v>201600</v>
          </cell>
          <cell r="K1709">
            <v>2700</v>
          </cell>
          <cell r="L1709">
            <v>226800</v>
          </cell>
          <cell r="M1709" t="str">
            <v>#.18</v>
          </cell>
        </row>
        <row r="1719">
          <cell r="A1719" t="str">
            <v>⊙월평 중계펌프장 사급자재비(토목)</v>
          </cell>
          <cell r="C1719" t="str">
            <v>식</v>
          </cell>
          <cell r="D1719">
            <v>1</v>
          </cell>
          <cell r="F1719">
            <v>1817900</v>
          </cell>
          <cell r="H1719">
            <v>1817900</v>
          </cell>
          <cell r="J1719">
            <v>0</v>
          </cell>
          <cell r="L1719">
            <v>0</v>
          </cell>
        </row>
        <row r="1721">
          <cell r="A1721" t="str">
            <v>모  래</v>
          </cell>
          <cell r="C1721" t="str">
            <v>M3</v>
          </cell>
          <cell r="D1721">
            <v>35</v>
          </cell>
          <cell r="E1721">
            <v>17000</v>
          </cell>
          <cell r="F1721">
            <v>595000</v>
          </cell>
          <cell r="G1721">
            <v>17000</v>
          </cell>
          <cell r="H1721">
            <v>595000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</row>
        <row r="1722">
          <cell r="A1722" t="str">
            <v>보조기층제</v>
          </cell>
          <cell r="C1722" t="str">
            <v>M3</v>
          </cell>
          <cell r="D1722">
            <v>84</v>
          </cell>
          <cell r="E1722">
            <v>6300</v>
          </cell>
          <cell r="F1722">
            <v>529200</v>
          </cell>
          <cell r="G1722">
            <v>6300</v>
          </cell>
          <cell r="H1722">
            <v>529200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</row>
        <row r="1723">
          <cell r="A1723" t="str">
            <v>적벽돌</v>
          </cell>
          <cell r="B1723" t="str">
            <v>190*90*57</v>
          </cell>
          <cell r="C1723" t="str">
            <v>매</v>
          </cell>
          <cell r="D1723">
            <v>1612</v>
          </cell>
          <cell r="E1723">
            <v>200</v>
          </cell>
          <cell r="F1723">
            <v>322400</v>
          </cell>
          <cell r="G1723">
            <v>200</v>
          </cell>
          <cell r="H1723">
            <v>322400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</row>
        <row r="1724">
          <cell r="A1724" t="str">
            <v>주철관 이형관</v>
          </cell>
          <cell r="B1724" t="str">
            <v>D300M/M이상 D600M/M이하</v>
          </cell>
          <cell r="C1724" t="str">
            <v>KG</v>
          </cell>
          <cell r="D1724">
            <v>117.92</v>
          </cell>
          <cell r="E1724">
            <v>2500</v>
          </cell>
          <cell r="F1724">
            <v>294800</v>
          </cell>
          <cell r="G1724">
            <v>2500</v>
          </cell>
          <cell r="H1724">
            <v>294800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</row>
        <row r="1725">
          <cell r="A1725" t="str">
            <v>주철관 접합부품(K.P메카니칼접합)</v>
          </cell>
          <cell r="B1725" t="str">
            <v>D=350MM</v>
          </cell>
          <cell r="C1725" t="str">
            <v>SET</v>
          </cell>
          <cell r="D1725">
            <v>3</v>
          </cell>
          <cell r="E1725">
            <v>24000</v>
          </cell>
          <cell r="F1725">
            <v>72000</v>
          </cell>
          <cell r="G1725">
            <v>24000</v>
          </cell>
          <cell r="H1725">
            <v>72000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</row>
        <row r="1726">
          <cell r="A1726" t="str">
            <v>주철관 접합부품(플랜지접합)</v>
          </cell>
          <cell r="B1726" t="str">
            <v>D=350MM</v>
          </cell>
          <cell r="C1726" t="str">
            <v>SET</v>
          </cell>
          <cell r="D1726">
            <v>1</v>
          </cell>
          <cell r="E1726">
            <v>4500</v>
          </cell>
          <cell r="F1726">
            <v>4500</v>
          </cell>
          <cell r="G1726">
            <v>4500</v>
          </cell>
          <cell r="H1726">
            <v>4500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</row>
        <row r="1741">
          <cell r="A1741" t="str">
            <v>Ⅴ.중문동부 중계펌프장(토목)</v>
          </cell>
          <cell r="C1741" t="str">
            <v>식</v>
          </cell>
          <cell r="D1741">
            <v>1</v>
          </cell>
          <cell r="F1741">
            <v>204739233</v>
          </cell>
          <cell r="H1741">
            <v>39133896</v>
          </cell>
          <cell r="J1741">
            <v>148125384</v>
          </cell>
          <cell r="L1741">
            <v>17479953</v>
          </cell>
        </row>
        <row r="1743">
          <cell r="A1743" t="str">
            <v>1. 토    공</v>
          </cell>
          <cell r="F1743">
            <v>47242002</v>
          </cell>
          <cell r="H1743">
            <v>8677552</v>
          </cell>
          <cell r="J1743">
            <v>24906958</v>
          </cell>
          <cell r="L1743">
            <v>13657492</v>
          </cell>
        </row>
        <row r="1744">
          <cell r="A1744" t="str">
            <v>터파기:토사(육상),기계80+인력20</v>
          </cell>
          <cell r="B1744" t="str">
            <v>B.H 0.7㎥</v>
          </cell>
          <cell r="C1744" t="str">
            <v>M3</v>
          </cell>
          <cell r="D1744">
            <v>2758.35</v>
          </cell>
          <cell r="E1744">
            <v>2000</v>
          </cell>
          <cell r="F1744">
            <v>5516700</v>
          </cell>
          <cell r="G1744">
            <v>100</v>
          </cell>
          <cell r="H1744">
            <v>275835</v>
          </cell>
          <cell r="I1744">
            <v>1600</v>
          </cell>
          <cell r="J1744">
            <v>4413360</v>
          </cell>
          <cell r="K1744">
            <v>300</v>
          </cell>
          <cell r="L1744">
            <v>827505</v>
          </cell>
          <cell r="M1744" t="str">
            <v>#.2</v>
          </cell>
        </row>
        <row r="1745">
          <cell r="A1745" t="str">
            <v>터파기(인력)</v>
          </cell>
          <cell r="B1745" t="str">
            <v>토사,0-1m</v>
          </cell>
          <cell r="C1745" t="str">
            <v>M3</v>
          </cell>
          <cell r="D1745">
            <v>288.79000000000002</v>
          </cell>
          <cell r="E1745">
            <v>8800</v>
          </cell>
          <cell r="F1745">
            <v>2541352</v>
          </cell>
          <cell r="G1745">
            <v>0</v>
          </cell>
          <cell r="H1745">
            <v>0</v>
          </cell>
          <cell r="I1745">
            <v>8800</v>
          </cell>
          <cell r="J1745">
            <v>2541352</v>
          </cell>
          <cell r="K1745">
            <v>0</v>
          </cell>
          <cell r="L1745">
            <v>0</v>
          </cell>
          <cell r="M1745" t="str">
            <v>No.54</v>
          </cell>
        </row>
        <row r="1746">
          <cell r="A1746" t="str">
            <v>기계터파기(연암)</v>
          </cell>
          <cell r="B1746" t="str">
            <v>B.H0.7+브레이커</v>
          </cell>
          <cell r="C1746" t="str">
            <v>M3</v>
          </cell>
          <cell r="D1746">
            <v>892.59</v>
          </cell>
          <cell r="E1746">
            <v>18400</v>
          </cell>
          <cell r="F1746">
            <v>16423656</v>
          </cell>
          <cell r="G1746">
            <v>2800</v>
          </cell>
          <cell r="H1746">
            <v>2499252</v>
          </cell>
          <cell r="I1746">
            <v>7300</v>
          </cell>
          <cell r="J1746">
            <v>6515907</v>
          </cell>
          <cell r="K1746">
            <v>8300</v>
          </cell>
          <cell r="L1746">
            <v>7408497</v>
          </cell>
          <cell r="M1746" t="str">
            <v>#.3</v>
          </cell>
        </row>
        <row r="1747">
          <cell r="A1747" t="str">
            <v>되메우기 및 다짐</v>
          </cell>
          <cell r="B1747" t="str">
            <v>B.H 0.7+플래이트 콤펙터</v>
          </cell>
          <cell r="C1747" t="str">
            <v>M3</v>
          </cell>
          <cell r="D1747">
            <v>1878.61</v>
          </cell>
          <cell r="E1747">
            <v>3500</v>
          </cell>
          <cell r="F1747">
            <v>6575135</v>
          </cell>
          <cell r="G1747">
            <v>400</v>
          </cell>
          <cell r="H1747">
            <v>751444</v>
          </cell>
          <cell r="I1747">
            <v>2600</v>
          </cell>
          <cell r="J1747">
            <v>4884386</v>
          </cell>
          <cell r="K1747">
            <v>500</v>
          </cell>
          <cell r="L1747">
            <v>939305</v>
          </cell>
          <cell r="M1747" t="str">
            <v>#.4</v>
          </cell>
        </row>
        <row r="1748">
          <cell r="A1748" t="str">
            <v>되메우기</v>
          </cell>
          <cell r="B1748" t="str">
            <v>인력</v>
          </cell>
          <cell r="C1748" t="str">
            <v>M3</v>
          </cell>
          <cell r="D1748">
            <v>234.88</v>
          </cell>
          <cell r="E1748">
            <v>3400</v>
          </cell>
          <cell r="F1748">
            <v>798592</v>
          </cell>
          <cell r="G1748">
            <v>0</v>
          </cell>
          <cell r="H1748">
            <v>0</v>
          </cell>
          <cell r="I1748">
            <v>3400</v>
          </cell>
          <cell r="J1748">
            <v>798592</v>
          </cell>
          <cell r="K1748">
            <v>0</v>
          </cell>
          <cell r="L1748">
            <v>0</v>
          </cell>
          <cell r="M1748" t="str">
            <v>No.72</v>
          </cell>
        </row>
        <row r="1749">
          <cell r="A1749" t="str">
            <v>사토운반:토사</v>
          </cell>
          <cell r="B1749" t="str">
            <v>B.H0.7 + D.T15</v>
          </cell>
          <cell r="C1749" t="str">
            <v>M3</v>
          </cell>
          <cell r="D1749">
            <v>563.14</v>
          </cell>
          <cell r="E1749">
            <v>2500</v>
          </cell>
          <cell r="F1749">
            <v>1407850</v>
          </cell>
          <cell r="G1749">
            <v>900</v>
          </cell>
          <cell r="H1749">
            <v>506826</v>
          </cell>
          <cell r="I1749">
            <v>700</v>
          </cell>
          <cell r="J1749">
            <v>394198</v>
          </cell>
          <cell r="K1749">
            <v>900</v>
          </cell>
          <cell r="L1749">
            <v>506826</v>
          </cell>
          <cell r="M1749" t="str">
            <v>#.26</v>
          </cell>
        </row>
        <row r="1750">
          <cell r="A1750" t="str">
            <v>사토운반:연암</v>
          </cell>
          <cell r="B1750" t="str">
            <v>B.H0.7 + D.T15</v>
          </cell>
          <cell r="C1750" t="str">
            <v>M3</v>
          </cell>
          <cell r="D1750">
            <v>892.59</v>
          </cell>
          <cell r="E1750">
            <v>12000</v>
          </cell>
          <cell r="F1750">
            <v>10711080</v>
          </cell>
          <cell r="G1750">
            <v>4500</v>
          </cell>
          <cell r="H1750">
            <v>4016655</v>
          </cell>
          <cell r="I1750">
            <v>3500</v>
          </cell>
          <cell r="J1750">
            <v>3124065</v>
          </cell>
          <cell r="K1750">
            <v>4000</v>
          </cell>
          <cell r="L1750">
            <v>3570360</v>
          </cell>
          <cell r="M1750" t="str">
            <v>#.7</v>
          </cell>
        </row>
        <row r="1751">
          <cell r="A1751" t="str">
            <v>성토(토사)</v>
          </cell>
          <cell r="B1751" t="str">
            <v>발생토유용</v>
          </cell>
          <cell r="C1751" t="str">
            <v>M3</v>
          </cell>
          <cell r="D1751">
            <v>370.51</v>
          </cell>
          <cell r="E1751">
            <v>3000</v>
          </cell>
          <cell r="F1751">
            <v>1111530</v>
          </cell>
          <cell r="G1751">
            <v>1100</v>
          </cell>
          <cell r="H1751">
            <v>407561</v>
          </cell>
          <cell r="I1751">
            <v>1100</v>
          </cell>
          <cell r="J1751">
            <v>407561</v>
          </cell>
          <cell r="K1751">
            <v>800</v>
          </cell>
          <cell r="L1751">
            <v>296408</v>
          </cell>
          <cell r="M1751" t="str">
            <v>#.9</v>
          </cell>
        </row>
        <row r="1752">
          <cell r="A1752" t="str">
            <v>줄떼붙임</v>
          </cell>
          <cell r="C1752" t="str">
            <v>M2</v>
          </cell>
          <cell r="D1752">
            <v>64.989999999999995</v>
          </cell>
          <cell r="E1752">
            <v>3100</v>
          </cell>
          <cell r="F1752">
            <v>201469</v>
          </cell>
          <cell r="G1752">
            <v>600</v>
          </cell>
          <cell r="H1752">
            <v>38994</v>
          </cell>
          <cell r="I1752">
            <v>2500</v>
          </cell>
          <cell r="J1752">
            <v>162475</v>
          </cell>
          <cell r="K1752">
            <v>0</v>
          </cell>
          <cell r="L1752">
            <v>0</v>
          </cell>
          <cell r="M1752" t="str">
            <v>No.91</v>
          </cell>
        </row>
        <row r="1753">
          <cell r="A1753" t="str">
            <v>바닥면 고르기</v>
          </cell>
          <cell r="B1753" t="str">
            <v>연암</v>
          </cell>
          <cell r="C1753" t="str">
            <v>M2</v>
          </cell>
          <cell r="D1753">
            <v>361.97</v>
          </cell>
          <cell r="E1753">
            <v>5400</v>
          </cell>
          <cell r="F1753">
            <v>1954638</v>
          </cell>
          <cell r="G1753">
            <v>500</v>
          </cell>
          <cell r="H1753">
            <v>180985</v>
          </cell>
          <cell r="I1753">
            <v>4600</v>
          </cell>
          <cell r="J1753">
            <v>1665062</v>
          </cell>
          <cell r="K1753">
            <v>300</v>
          </cell>
          <cell r="L1753">
            <v>108591</v>
          </cell>
          <cell r="M1753" t="str">
            <v>No.2</v>
          </cell>
        </row>
        <row r="1755">
          <cell r="A1755" t="str">
            <v>2. 구조물공</v>
          </cell>
          <cell r="F1755">
            <v>128581658</v>
          </cell>
          <cell r="H1755">
            <v>21895408</v>
          </cell>
          <cell r="J1755">
            <v>105120072</v>
          </cell>
          <cell r="L1755">
            <v>1566178</v>
          </cell>
        </row>
        <row r="1756">
          <cell r="A1756" t="str">
            <v>레미콘타설</v>
          </cell>
          <cell r="B1756" t="str">
            <v>무근구조물</v>
          </cell>
          <cell r="C1756" t="str">
            <v>M3</v>
          </cell>
          <cell r="D1756">
            <v>30.35</v>
          </cell>
          <cell r="E1756">
            <v>21700</v>
          </cell>
          <cell r="F1756">
            <v>658595</v>
          </cell>
          <cell r="G1756">
            <v>400</v>
          </cell>
          <cell r="H1756">
            <v>12140</v>
          </cell>
          <cell r="I1756">
            <v>21000</v>
          </cell>
          <cell r="J1756">
            <v>637350</v>
          </cell>
          <cell r="K1756">
            <v>300</v>
          </cell>
          <cell r="L1756">
            <v>9105</v>
          </cell>
          <cell r="M1756" t="str">
            <v>No.10</v>
          </cell>
        </row>
        <row r="1757">
          <cell r="A1757" t="str">
            <v>레미콘타설</v>
          </cell>
          <cell r="B1757" t="str">
            <v>철근구조물</v>
          </cell>
          <cell r="C1757" t="str">
            <v>M3</v>
          </cell>
          <cell r="D1757">
            <v>669.85</v>
          </cell>
          <cell r="E1757">
            <v>16000</v>
          </cell>
          <cell r="F1757">
            <v>10717600</v>
          </cell>
          <cell r="G1757">
            <v>0</v>
          </cell>
          <cell r="H1757">
            <v>0</v>
          </cell>
          <cell r="I1757">
            <v>16000</v>
          </cell>
          <cell r="J1757">
            <v>10717600</v>
          </cell>
          <cell r="K1757">
            <v>0</v>
          </cell>
          <cell r="L1757">
            <v>0</v>
          </cell>
          <cell r="M1757" t="str">
            <v>No.14</v>
          </cell>
        </row>
        <row r="1758">
          <cell r="A1758" t="str">
            <v>합판거푸집</v>
          </cell>
          <cell r="B1758" t="str">
            <v>0-7m:6회</v>
          </cell>
          <cell r="C1758" t="str">
            <v>M2</v>
          </cell>
          <cell r="D1758">
            <v>7.6</v>
          </cell>
          <cell r="E1758">
            <v>17100</v>
          </cell>
          <cell r="F1758">
            <v>129960</v>
          </cell>
          <cell r="G1758">
            <v>5300</v>
          </cell>
          <cell r="H1758">
            <v>40280</v>
          </cell>
          <cell r="I1758">
            <v>11800</v>
          </cell>
          <cell r="J1758">
            <v>89680</v>
          </cell>
          <cell r="K1758">
            <v>0</v>
          </cell>
          <cell r="L1758">
            <v>0</v>
          </cell>
          <cell r="M1758" t="str">
            <v>No.11</v>
          </cell>
        </row>
        <row r="1759">
          <cell r="A1759" t="str">
            <v>합판거푸집</v>
          </cell>
          <cell r="B1759" t="str">
            <v>0-7m:3회</v>
          </cell>
          <cell r="C1759" t="str">
            <v>M2</v>
          </cell>
          <cell r="D1759">
            <v>682.82</v>
          </cell>
          <cell r="E1759">
            <v>12000</v>
          </cell>
          <cell r="F1759">
            <v>8193840</v>
          </cell>
          <cell r="G1759">
            <v>4000</v>
          </cell>
          <cell r="H1759">
            <v>2731280</v>
          </cell>
          <cell r="I1759">
            <v>8000</v>
          </cell>
          <cell r="J1759">
            <v>5462560</v>
          </cell>
          <cell r="K1759">
            <v>0</v>
          </cell>
          <cell r="L1759">
            <v>0</v>
          </cell>
          <cell r="M1759" t="str">
            <v>No.15</v>
          </cell>
        </row>
        <row r="1760">
          <cell r="A1760" t="str">
            <v>폼타이 합판거푸집</v>
          </cell>
          <cell r="B1760" t="str">
            <v>0-7m:T=600:3회</v>
          </cell>
          <cell r="C1760" t="str">
            <v>M2</v>
          </cell>
          <cell r="D1760">
            <v>328.88</v>
          </cell>
          <cell r="E1760">
            <v>18700</v>
          </cell>
          <cell r="F1760">
            <v>6150056</v>
          </cell>
          <cell r="G1760">
            <v>6700</v>
          </cell>
          <cell r="H1760">
            <v>2203496</v>
          </cell>
          <cell r="I1760">
            <v>12000</v>
          </cell>
          <cell r="J1760">
            <v>3946560</v>
          </cell>
          <cell r="K1760">
            <v>0</v>
          </cell>
          <cell r="L1760">
            <v>0</v>
          </cell>
          <cell r="M1760" t="str">
            <v>No.102</v>
          </cell>
        </row>
        <row r="1761">
          <cell r="A1761" t="str">
            <v>폼타이 합판거푸집</v>
          </cell>
          <cell r="B1761" t="str">
            <v>0-7m:T=500:3회</v>
          </cell>
          <cell r="C1761" t="str">
            <v>M2</v>
          </cell>
          <cell r="D1761">
            <v>471.82</v>
          </cell>
          <cell r="E1761">
            <v>18700</v>
          </cell>
          <cell r="F1761">
            <v>8823034</v>
          </cell>
          <cell r="G1761">
            <v>6700</v>
          </cell>
          <cell r="H1761">
            <v>3161194</v>
          </cell>
          <cell r="I1761">
            <v>12000</v>
          </cell>
          <cell r="J1761">
            <v>5661840</v>
          </cell>
          <cell r="K1761">
            <v>0</v>
          </cell>
          <cell r="L1761">
            <v>0</v>
          </cell>
          <cell r="M1761" t="str">
            <v>No.92</v>
          </cell>
        </row>
        <row r="1762">
          <cell r="A1762" t="str">
            <v>폼타이 합판거푸집</v>
          </cell>
          <cell r="B1762" t="str">
            <v>0-7m:T=400:3회</v>
          </cell>
          <cell r="C1762" t="str">
            <v>M2</v>
          </cell>
          <cell r="D1762">
            <v>74.8</v>
          </cell>
          <cell r="E1762">
            <v>18500</v>
          </cell>
          <cell r="F1762">
            <v>1383800</v>
          </cell>
          <cell r="G1762">
            <v>6600</v>
          </cell>
          <cell r="H1762">
            <v>493680</v>
          </cell>
          <cell r="I1762">
            <v>11900</v>
          </cell>
          <cell r="J1762">
            <v>890120</v>
          </cell>
          <cell r="K1762">
            <v>0</v>
          </cell>
          <cell r="L1762">
            <v>0</v>
          </cell>
          <cell r="M1762" t="str">
            <v>No.73</v>
          </cell>
        </row>
        <row r="1763">
          <cell r="A1763" t="str">
            <v>폼타이 합판거푸집</v>
          </cell>
          <cell r="B1763" t="str">
            <v>0-7m:T=300:3회</v>
          </cell>
          <cell r="C1763" t="str">
            <v>M2</v>
          </cell>
          <cell r="D1763">
            <v>100.72</v>
          </cell>
          <cell r="E1763">
            <v>18600</v>
          </cell>
          <cell r="F1763">
            <v>1873392</v>
          </cell>
          <cell r="G1763">
            <v>6600</v>
          </cell>
          <cell r="H1763">
            <v>664752</v>
          </cell>
          <cell r="I1763">
            <v>12000</v>
          </cell>
          <cell r="J1763">
            <v>1208640</v>
          </cell>
          <cell r="K1763">
            <v>0</v>
          </cell>
          <cell r="L1763">
            <v>0</v>
          </cell>
          <cell r="M1763" t="str">
            <v>No.74</v>
          </cell>
        </row>
        <row r="1764">
          <cell r="A1764" t="str">
            <v>강관동바리(3개월)</v>
          </cell>
          <cell r="B1764" t="str">
            <v>H=4.2-7.2M</v>
          </cell>
          <cell r="C1764" t="str">
            <v>공M3</v>
          </cell>
          <cell r="D1764">
            <v>33.56</v>
          </cell>
          <cell r="E1764">
            <v>7500</v>
          </cell>
          <cell r="F1764">
            <v>251700</v>
          </cell>
          <cell r="G1764">
            <v>200</v>
          </cell>
          <cell r="H1764">
            <v>6712</v>
          </cell>
          <cell r="I1764">
            <v>7300</v>
          </cell>
          <cell r="J1764">
            <v>244988</v>
          </cell>
          <cell r="K1764">
            <v>0</v>
          </cell>
          <cell r="L1764">
            <v>0</v>
          </cell>
          <cell r="M1764" t="str">
            <v>No.93</v>
          </cell>
        </row>
        <row r="1765">
          <cell r="A1765" t="str">
            <v>강관동바리(3개월)</v>
          </cell>
          <cell r="B1765" t="str">
            <v>H=0-4.2M</v>
          </cell>
          <cell r="C1765" t="str">
            <v>공M3</v>
          </cell>
          <cell r="D1765">
            <v>1190.28</v>
          </cell>
          <cell r="E1765">
            <v>6300</v>
          </cell>
          <cell r="F1765">
            <v>7498764</v>
          </cell>
          <cell r="G1765">
            <v>200</v>
          </cell>
          <cell r="H1765">
            <v>238056</v>
          </cell>
          <cell r="I1765">
            <v>6100</v>
          </cell>
          <cell r="J1765">
            <v>7260708</v>
          </cell>
          <cell r="K1765">
            <v>0</v>
          </cell>
          <cell r="L1765">
            <v>0</v>
          </cell>
          <cell r="M1765" t="str">
            <v>No.21</v>
          </cell>
        </row>
        <row r="1766">
          <cell r="A1766" t="str">
            <v>강관비계</v>
          </cell>
          <cell r="B1766" t="str">
            <v>3개월</v>
          </cell>
          <cell r="C1766" t="str">
            <v>M2</v>
          </cell>
          <cell r="D1766">
            <v>450.8</v>
          </cell>
          <cell r="E1766">
            <v>9200</v>
          </cell>
          <cell r="F1766">
            <v>4147360</v>
          </cell>
          <cell r="G1766">
            <v>2300</v>
          </cell>
          <cell r="H1766">
            <v>1036840</v>
          </cell>
          <cell r="I1766">
            <v>6600</v>
          </cell>
          <cell r="J1766">
            <v>2975280</v>
          </cell>
          <cell r="K1766">
            <v>300</v>
          </cell>
          <cell r="L1766">
            <v>135240</v>
          </cell>
          <cell r="M1766" t="str">
            <v>No.33</v>
          </cell>
        </row>
        <row r="1767">
          <cell r="A1767" t="str">
            <v>시공이음 설치</v>
          </cell>
          <cell r="B1767" t="str">
            <v>PVC,B=230X5mm</v>
          </cell>
          <cell r="C1767" t="str">
            <v>M</v>
          </cell>
          <cell r="D1767">
            <v>126.76</v>
          </cell>
          <cell r="E1767">
            <v>14600</v>
          </cell>
          <cell r="F1767">
            <v>1850696</v>
          </cell>
          <cell r="G1767">
            <v>3400</v>
          </cell>
          <cell r="H1767">
            <v>430984</v>
          </cell>
          <cell r="I1767">
            <v>11200</v>
          </cell>
          <cell r="J1767">
            <v>1419712</v>
          </cell>
          <cell r="K1767">
            <v>0</v>
          </cell>
          <cell r="L1767">
            <v>0</v>
          </cell>
          <cell r="M1767" t="str">
            <v>No.75</v>
          </cell>
        </row>
        <row r="1768">
          <cell r="A1768" t="str">
            <v>시공이음면정리(치핑)</v>
          </cell>
          <cell r="B1768" t="str">
            <v>인력</v>
          </cell>
          <cell r="C1768" t="str">
            <v>M2</v>
          </cell>
          <cell r="D1768">
            <v>89.42</v>
          </cell>
          <cell r="E1768">
            <v>19000</v>
          </cell>
          <cell r="F1768">
            <v>1698980</v>
          </cell>
          <cell r="G1768">
            <v>500</v>
          </cell>
          <cell r="H1768">
            <v>44710</v>
          </cell>
          <cell r="I1768">
            <v>18500</v>
          </cell>
          <cell r="J1768">
            <v>1654270</v>
          </cell>
          <cell r="K1768">
            <v>0</v>
          </cell>
          <cell r="L1768">
            <v>0</v>
          </cell>
          <cell r="M1768" t="str">
            <v>No.22</v>
          </cell>
        </row>
        <row r="1769">
          <cell r="A1769" t="str">
            <v>스페이서(T=110MM)</v>
          </cell>
          <cell r="C1769" t="str">
            <v>EA</v>
          </cell>
          <cell r="D1769">
            <v>790</v>
          </cell>
          <cell r="E1769">
            <v>90</v>
          </cell>
          <cell r="F1769">
            <v>71100</v>
          </cell>
          <cell r="G1769">
            <v>90</v>
          </cell>
          <cell r="H1769">
            <v>71100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</row>
        <row r="1770">
          <cell r="A1770" t="str">
            <v>스페이서(T=80MM)</v>
          </cell>
          <cell r="C1770" t="str">
            <v>EA</v>
          </cell>
          <cell r="D1770">
            <v>4194</v>
          </cell>
          <cell r="E1770">
            <v>60</v>
          </cell>
          <cell r="F1770">
            <v>251640</v>
          </cell>
          <cell r="G1770">
            <v>60</v>
          </cell>
          <cell r="H1770">
            <v>251640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</row>
        <row r="1771">
          <cell r="A1771" t="str">
            <v>폼타이거푸집 구멍체움</v>
          </cell>
          <cell r="C1771" t="str">
            <v>EA</v>
          </cell>
          <cell r="D1771">
            <v>1045</v>
          </cell>
          <cell r="E1771">
            <v>250</v>
          </cell>
          <cell r="F1771">
            <v>261250</v>
          </cell>
          <cell r="G1771">
            <v>0</v>
          </cell>
          <cell r="H1771">
            <v>0</v>
          </cell>
          <cell r="I1771">
            <v>250</v>
          </cell>
          <cell r="J1771">
            <v>261250</v>
          </cell>
          <cell r="K1771">
            <v>0</v>
          </cell>
          <cell r="L1771">
            <v>0</v>
          </cell>
          <cell r="M1771" t="str">
            <v>No.76</v>
          </cell>
        </row>
        <row r="1772">
          <cell r="A1772" t="str">
            <v>에폭시방수</v>
          </cell>
          <cell r="B1772" t="str">
            <v>수용성에폭시3회</v>
          </cell>
          <cell r="C1772" t="str">
            <v>M2</v>
          </cell>
          <cell r="D1772">
            <v>409.24</v>
          </cell>
          <cell r="E1772">
            <v>19600</v>
          </cell>
          <cell r="F1772">
            <v>8021104</v>
          </cell>
          <cell r="G1772">
            <v>10300</v>
          </cell>
          <cell r="H1772">
            <v>4215172</v>
          </cell>
          <cell r="I1772">
            <v>9300</v>
          </cell>
          <cell r="J1772">
            <v>3805932</v>
          </cell>
          <cell r="K1772">
            <v>0</v>
          </cell>
          <cell r="L1772">
            <v>0</v>
          </cell>
          <cell r="M1772" t="str">
            <v>No.77</v>
          </cell>
        </row>
        <row r="1773">
          <cell r="A1773" t="str">
            <v>FRP COVER</v>
          </cell>
          <cell r="B1773" t="str">
            <v>2000X1000</v>
          </cell>
          <cell r="C1773" t="str">
            <v>EA</v>
          </cell>
          <cell r="D1773">
            <v>2</v>
          </cell>
          <cell r="E1773">
            <v>300000</v>
          </cell>
          <cell r="F1773">
            <v>600000</v>
          </cell>
          <cell r="G1773">
            <v>250000</v>
          </cell>
          <cell r="H1773">
            <v>500000</v>
          </cell>
          <cell r="I1773">
            <v>50000</v>
          </cell>
          <cell r="J1773">
            <v>100000</v>
          </cell>
          <cell r="K1773">
            <v>0</v>
          </cell>
          <cell r="L1773">
            <v>0</v>
          </cell>
        </row>
        <row r="1774">
          <cell r="A1774" t="str">
            <v>수동게이트</v>
          </cell>
          <cell r="B1774" t="str">
            <v>D400M/M</v>
          </cell>
          <cell r="C1774" t="str">
            <v>조</v>
          </cell>
          <cell r="D1774">
            <v>1</v>
          </cell>
          <cell r="E1774">
            <v>1860000</v>
          </cell>
          <cell r="F1774">
            <v>1860000</v>
          </cell>
          <cell r="G1774">
            <v>1390000</v>
          </cell>
          <cell r="H1774">
            <v>1390000</v>
          </cell>
          <cell r="I1774">
            <v>470000</v>
          </cell>
          <cell r="J1774">
            <v>470000</v>
          </cell>
          <cell r="K1774">
            <v>0</v>
          </cell>
          <cell r="L1774">
            <v>0</v>
          </cell>
        </row>
        <row r="1775">
          <cell r="A1775" t="str">
            <v>스핀들</v>
          </cell>
          <cell r="B1775" t="str">
            <v>D38M/M</v>
          </cell>
          <cell r="C1775" t="str">
            <v>M</v>
          </cell>
          <cell r="D1775">
            <v>4.25</v>
          </cell>
          <cell r="E1775">
            <v>200000</v>
          </cell>
          <cell r="F1775">
            <v>850000</v>
          </cell>
          <cell r="G1775">
            <v>150000</v>
          </cell>
          <cell r="H1775">
            <v>637500</v>
          </cell>
          <cell r="I1775">
            <v>50000</v>
          </cell>
          <cell r="J1775">
            <v>212500</v>
          </cell>
          <cell r="K1775">
            <v>0</v>
          </cell>
          <cell r="L1775">
            <v>0</v>
          </cell>
        </row>
        <row r="1776">
          <cell r="A1776" t="str">
            <v>권양기</v>
          </cell>
          <cell r="B1776" t="str">
            <v>2호</v>
          </cell>
          <cell r="C1776" t="str">
            <v>대</v>
          </cell>
          <cell r="D1776">
            <v>1</v>
          </cell>
          <cell r="E1776">
            <v>860000</v>
          </cell>
          <cell r="F1776">
            <v>860000</v>
          </cell>
          <cell r="G1776">
            <v>560000</v>
          </cell>
          <cell r="H1776">
            <v>560000</v>
          </cell>
          <cell r="I1776">
            <v>300000</v>
          </cell>
          <cell r="J1776">
            <v>300000</v>
          </cell>
          <cell r="K1776">
            <v>0</v>
          </cell>
          <cell r="L1776">
            <v>0</v>
          </cell>
        </row>
        <row r="1777">
          <cell r="A1777" t="str">
            <v>S.T.S Plate C.설치(TYPE-A)</v>
          </cell>
          <cell r="B1777" t="str">
            <v>1000X600</v>
          </cell>
          <cell r="C1777" t="str">
            <v>EA</v>
          </cell>
          <cell r="D1777">
            <v>1</v>
          </cell>
          <cell r="E1777">
            <v>193800</v>
          </cell>
          <cell r="F1777">
            <v>193800</v>
          </cell>
          <cell r="G1777">
            <v>99600</v>
          </cell>
          <cell r="H1777">
            <v>99600</v>
          </cell>
          <cell r="I1777">
            <v>84300</v>
          </cell>
          <cell r="J1777">
            <v>84300</v>
          </cell>
          <cell r="K1777">
            <v>9900</v>
          </cell>
          <cell r="L1777">
            <v>9900</v>
          </cell>
          <cell r="M1777" t="str">
            <v>No.94</v>
          </cell>
        </row>
        <row r="1778">
          <cell r="A1778" t="str">
            <v>S.T.S Plate C.설치(TYPE-D)</v>
          </cell>
          <cell r="B1778" t="str">
            <v>1200X600</v>
          </cell>
          <cell r="C1778" t="str">
            <v>EA</v>
          </cell>
          <cell r="D1778">
            <v>2</v>
          </cell>
          <cell r="E1778">
            <v>213200</v>
          </cell>
          <cell r="F1778">
            <v>426400</v>
          </cell>
          <cell r="G1778">
            <v>120000</v>
          </cell>
          <cell r="H1778">
            <v>240000</v>
          </cell>
          <cell r="I1778">
            <v>81300</v>
          </cell>
          <cell r="J1778">
            <v>162600</v>
          </cell>
          <cell r="K1778">
            <v>11900</v>
          </cell>
          <cell r="L1778">
            <v>23800</v>
          </cell>
          <cell r="M1778" t="str">
            <v>No.97</v>
          </cell>
        </row>
        <row r="1779">
          <cell r="A1779" t="str">
            <v>S.T.S Plate C.설치(TYPE-A)</v>
          </cell>
          <cell r="B1779" t="str">
            <v>800X700</v>
          </cell>
          <cell r="C1779" t="str">
            <v>EA</v>
          </cell>
          <cell r="D1779">
            <v>2</v>
          </cell>
          <cell r="E1779">
            <v>192200</v>
          </cell>
          <cell r="F1779">
            <v>384400</v>
          </cell>
          <cell r="G1779">
            <v>98300</v>
          </cell>
          <cell r="H1779">
            <v>196600</v>
          </cell>
          <cell r="I1779">
            <v>84000</v>
          </cell>
          <cell r="J1779">
            <v>168000</v>
          </cell>
          <cell r="K1779">
            <v>9900</v>
          </cell>
          <cell r="L1779">
            <v>19800</v>
          </cell>
          <cell r="M1779" t="str">
            <v>No.103</v>
          </cell>
        </row>
        <row r="1780">
          <cell r="A1780" t="str">
            <v>S.T.S Plate C.설치(TYPE-B)</v>
          </cell>
          <cell r="B1780" t="str">
            <v>1800X1600</v>
          </cell>
          <cell r="C1780" t="str">
            <v>EA</v>
          </cell>
          <cell r="D1780">
            <v>4</v>
          </cell>
          <cell r="E1780">
            <v>481000</v>
          </cell>
          <cell r="F1780">
            <v>1924000</v>
          </cell>
          <cell r="G1780">
            <v>296000</v>
          </cell>
          <cell r="H1780">
            <v>1184000</v>
          </cell>
          <cell r="I1780">
            <v>147000</v>
          </cell>
          <cell r="J1780">
            <v>588000</v>
          </cell>
          <cell r="K1780">
            <v>38000</v>
          </cell>
          <cell r="L1780">
            <v>152000</v>
          </cell>
          <cell r="M1780" t="str">
            <v>No.104</v>
          </cell>
        </row>
        <row r="1781">
          <cell r="A1781" t="str">
            <v>S.T.S Plate C.설치(TYPE-D)</v>
          </cell>
          <cell r="B1781" t="str">
            <v>2100X700</v>
          </cell>
          <cell r="C1781" t="str">
            <v>EA</v>
          </cell>
          <cell r="D1781">
            <v>2</v>
          </cell>
          <cell r="E1781">
            <v>288000</v>
          </cell>
          <cell r="F1781">
            <v>576000</v>
          </cell>
          <cell r="G1781">
            <v>175000</v>
          </cell>
          <cell r="H1781">
            <v>350000</v>
          </cell>
          <cell r="I1781">
            <v>95000</v>
          </cell>
          <cell r="J1781">
            <v>190000</v>
          </cell>
          <cell r="K1781">
            <v>18000</v>
          </cell>
          <cell r="L1781">
            <v>36000</v>
          </cell>
          <cell r="M1781" t="str">
            <v>No.105</v>
          </cell>
        </row>
        <row r="1782">
          <cell r="A1782" t="str">
            <v>흙채움</v>
          </cell>
          <cell r="C1782" t="str">
            <v>M3</v>
          </cell>
          <cell r="D1782">
            <v>83.3</v>
          </cell>
          <cell r="E1782">
            <v>1200</v>
          </cell>
          <cell r="F1782">
            <v>99960</v>
          </cell>
          <cell r="G1782">
            <v>200</v>
          </cell>
          <cell r="H1782">
            <v>16660</v>
          </cell>
          <cell r="I1782">
            <v>600</v>
          </cell>
          <cell r="J1782">
            <v>49980</v>
          </cell>
          <cell r="K1782">
            <v>400</v>
          </cell>
          <cell r="L1782">
            <v>33320</v>
          </cell>
          <cell r="M1782" t="str">
            <v>#.29</v>
          </cell>
        </row>
        <row r="1783">
          <cell r="A1783" t="str">
            <v>사다리설치(STS)</v>
          </cell>
          <cell r="C1783" t="str">
            <v>M</v>
          </cell>
          <cell r="D1783">
            <v>13.75</v>
          </cell>
          <cell r="E1783">
            <v>10900</v>
          </cell>
          <cell r="F1783">
            <v>149875</v>
          </cell>
          <cell r="G1783">
            <v>6600</v>
          </cell>
          <cell r="H1783">
            <v>90750</v>
          </cell>
          <cell r="I1783">
            <v>4100</v>
          </cell>
          <cell r="J1783">
            <v>56375</v>
          </cell>
          <cell r="K1783">
            <v>200</v>
          </cell>
          <cell r="L1783">
            <v>2750</v>
          </cell>
          <cell r="M1783" t="str">
            <v>No.19</v>
          </cell>
        </row>
        <row r="1784">
          <cell r="A1784" t="str">
            <v>수팽창고무지수판 설치</v>
          </cell>
          <cell r="B1784" t="str">
            <v>20X10</v>
          </cell>
          <cell r="C1784" t="str">
            <v>M</v>
          </cell>
          <cell r="D1784">
            <v>3.77</v>
          </cell>
          <cell r="E1784">
            <v>3900</v>
          </cell>
          <cell r="F1784">
            <v>14703</v>
          </cell>
          <cell r="G1784">
            <v>3100</v>
          </cell>
          <cell r="H1784">
            <v>11687</v>
          </cell>
          <cell r="I1784">
            <v>800</v>
          </cell>
          <cell r="J1784">
            <v>3016</v>
          </cell>
          <cell r="K1784">
            <v>0</v>
          </cell>
          <cell r="L1784">
            <v>0</v>
          </cell>
          <cell r="M1784" t="str">
            <v>No.23</v>
          </cell>
        </row>
        <row r="1785">
          <cell r="A1785" t="str">
            <v>P.V.C 파이프(VG1)</v>
          </cell>
          <cell r="B1785" t="str">
            <v>Φ100M/M</v>
          </cell>
          <cell r="C1785" t="str">
            <v>M</v>
          </cell>
          <cell r="D1785">
            <v>0.9</v>
          </cell>
          <cell r="E1785">
            <v>6800</v>
          </cell>
          <cell r="F1785">
            <v>6120</v>
          </cell>
          <cell r="G1785">
            <v>6500</v>
          </cell>
          <cell r="H1785">
            <v>5850</v>
          </cell>
          <cell r="I1785">
            <v>300</v>
          </cell>
          <cell r="J1785">
            <v>270</v>
          </cell>
          <cell r="K1785">
            <v>0</v>
          </cell>
          <cell r="L1785">
            <v>0</v>
          </cell>
        </row>
        <row r="1786">
          <cell r="A1786" t="str">
            <v>P.V.C 파이프(VG1)</v>
          </cell>
          <cell r="B1786" t="str">
            <v>Φ200M/M</v>
          </cell>
          <cell r="C1786" t="str">
            <v>M</v>
          </cell>
          <cell r="D1786">
            <v>1.2</v>
          </cell>
          <cell r="E1786">
            <v>20600</v>
          </cell>
          <cell r="F1786">
            <v>24720</v>
          </cell>
          <cell r="G1786">
            <v>19200</v>
          </cell>
          <cell r="H1786">
            <v>23040</v>
          </cell>
          <cell r="I1786">
            <v>1400</v>
          </cell>
          <cell r="J1786">
            <v>1680</v>
          </cell>
          <cell r="K1786">
            <v>0</v>
          </cell>
          <cell r="L1786">
            <v>0</v>
          </cell>
        </row>
        <row r="1787">
          <cell r="A1787" t="str">
            <v>난간설치(TYPE-B수평)</v>
          </cell>
          <cell r="C1787" t="str">
            <v>M</v>
          </cell>
          <cell r="D1787">
            <v>17.75</v>
          </cell>
          <cell r="E1787">
            <v>45400</v>
          </cell>
          <cell r="F1787">
            <v>805850</v>
          </cell>
          <cell r="G1787">
            <v>8200</v>
          </cell>
          <cell r="H1787">
            <v>145550</v>
          </cell>
          <cell r="I1787">
            <v>36000</v>
          </cell>
          <cell r="J1787">
            <v>639000</v>
          </cell>
          <cell r="K1787">
            <v>1200</v>
          </cell>
          <cell r="L1787">
            <v>21300</v>
          </cell>
          <cell r="M1787" t="str">
            <v>No.99</v>
          </cell>
        </row>
        <row r="1788">
          <cell r="A1788" t="str">
            <v>난간설치(TYPE-A경사)</v>
          </cell>
          <cell r="C1788" t="str">
            <v>M</v>
          </cell>
          <cell r="D1788">
            <v>5.45</v>
          </cell>
          <cell r="E1788">
            <v>45400</v>
          </cell>
          <cell r="F1788">
            <v>247430</v>
          </cell>
          <cell r="G1788">
            <v>8200</v>
          </cell>
          <cell r="H1788">
            <v>44690</v>
          </cell>
          <cell r="I1788">
            <v>36000</v>
          </cell>
          <cell r="J1788">
            <v>196200</v>
          </cell>
          <cell r="K1788">
            <v>1200</v>
          </cell>
          <cell r="L1788">
            <v>6540</v>
          </cell>
          <cell r="M1788" t="str">
            <v>No.100</v>
          </cell>
        </row>
        <row r="1789">
          <cell r="A1789" t="str">
            <v>철근가공및조립</v>
          </cell>
          <cell r="B1789" t="str">
            <v>복잡</v>
          </cell>
          <cell r="C1789" t="str">
            <v>TON</v>
          </cell>
          <cell r="D1789">
            <v>159.489</v>
          </cell>
          <cell r="E1789">
            <v>361000</v>
          </cell>
          <cell r="F1789">
            <v>57575529</v>
          </cell>
          <cell r="G1789">
            <v>5000</v>
          </cell>
          <cell r="H1789">
            <v>797445</v>
          </cell>
          <cell r="I1789">
            <v>349000</v>
          </cell>
          <cell r="J1789">
            <v>55661661</v>
          </cell>
          <cell r="K1789">
            <v>7000</v>
          </cell>
          <cell r="L1789">
            <v>1116423</v>
          </cell>
          <cell r="M1789" t="str">
            <v>No.81</v>
          </cell>
        </row>
        <row r="1791">
          <cell r="A1791" t="str">
            <v>3. 부대시설공</v>
          </cell>
          <cell r="F1791">
            <v>26741905</v>
          </cell>
          <cell r="H1791">
            <v>8431136</v>
          </cell>
          <cell r="J1791">
            <v>17956754</v>
          </cell>
          <cell r="L1791">
            <v>354015</v>
          </cell>
        </row>
        <row r="1792">
          <cell r="A1792" t="str">
            <v>가. 콘크리트 포장</v>
          </cell>
          <cell r="F1792">
            <v>8093966</v>
          </cell>
          <cell r="H1792">
            <v>2653454</v>
          </cell>
          <cell r="J1792">
            <v>5354390</v>
          </cell>
          <cell r="L1792">
            <v>86122</v>
          </cell>
        </row>
        <row r="1793">
          <cell r="A1793" t="str">
            <v>레미콘타설</v>
          </cell>
          <cell r="B1793" t="str">
            <v>무근구조물</v>
          </cell>
          <cell r="C1793" t="str">
            <v>M3</v>
          </cell>
          <cell r="D1793">
            <v>148</v>
          </cell>
          <cell r="E1793">
            <v>21700</v>
          </cell>
          <cell r="F1793">
            <v>3211600</v>
          </cell>
          <cell r="G1793">
            <v>400</v>
          </cell>
          <cell r="H1793">
            <v>59200</v>
          </cell>
          <cell r="I1793">
            <v>21000</v>
          </cell>
          <cell r="J1793">
            <v>3108000</v>
          </cell>
          <cell r="K1793">
            <v>300</v>
          </cell>
          <cell r="L1793">
            <v>44400</v>
          </cell>
          <cell r="M1793" t="str">
            <v>No.10</v>
          </cell>
        </row>
        <row r="1794">
          <cell r="A1794" t="str">
            <v>모래부설(B.H 0.7M3)</v>
          </cell>
          <cell r="B1794" t="str">
            <v>기계90%+인력10%</v>
          </cell>
          <cell r="C1794" t="str">
            <v>M3</v>
          </cell>
          <cell r="D1794">
            <v>5.64</v>
          </cell>
          <cell r="E1794">
            <v>1300</v>
          </cell>
          <cell r="F1794">
            <v>7332</v>
          </cell>
          <cell r="G1794">
            <v>200</v>
          </cell>
          <cell r="H1794">
            <v>1128</v>
          </cell>
          <cell r="I1794">
            <v>700</v>
          </cell>
          <cell r="J1794">
            <v>3948</v>
          </cell>
          <cell r="K1794">
            <v>400</v>
          </cell>
          <cell r="L1794">
            <v>2256</v>
          </cell>
          <cell r="M1794" t="str">
            <v>#.14</v>
          </cell>
        </row>
        <row r="1795">
          <cell r="A1795" t="str">
            <v>보조기층포설 및 다짐</v>
          </cell>
          <cell r="B1795" t="str">
            <v>T=30cm</v>
          </cell>
          <cell r="C1795" t="str">
            <v>M3</v>
          </cell>
          <cell r="D1795">
            <v>56.38</v>
          </cell>
          <cell r="E1795">
            <v>2800</v>
          </cell>
          <cell r="F1795">
            <v>157864</v>
          </cell>
          <cell r="G1795">
            <v>400</v>
          </cell>
          <cell r="H1795">
            <v>22552</v>
          </cell>
          <cell r="I1795">
            <v>1700</v>
          </cell>
          <cell r="J1795">
            <v>95846</v>
          </cell>
          <cell r="K1795">
            <v>700</v>
          </cell>
          <cell r="L1795">
            <v>39466</v>
          </cell>
          <cell r="M1795" t="str">
            <v>#.11</v>
          </cell>
        </row>
        <row r="1796">
          <cell r="A1796" t="str">
            <v>신 축 재</v>
          </cell>
          <cell r="B1796" t="str">
            <v>T=1.5cm</v>
          </cell>
          <cell r="C1796" t="str">
            <v>M2</v>
          </cell>
          <cell r="D1796">
            <v>7.52</v>
          </cell>
          <cell r="E1796">
            <v>12600</v>
          </cell>
          <cell r="F1796">
            <v>94752</v>
          </cell>
          <cell r="G1796">
            <v>12000</v>
          </cell>
          <cell r="H1796">
            <v>90240</v>
          </cell>
          <cell r="I1796">
            <v>600</v>
          </cell>
          <cell r="J1796">
            <v>4512</v>
          </cell>
          <cell r="K1796">
            <v>0</v>
          </cell>
          <cell r="L1796">
            <v>0</v>
          </cell>
        </row>
        <row r="1797">
          <cell r="A1797" t="str">
            <v>양생(비닐)</v>
          </cell>
          <cell r="C1797" t="str">
            <v>M2</v>
          </cell>
          <cell r="D1797">
            <v>187.92</v>
          </cell>
          <cell r="E1797">
            <v>900</v>
          </cell>
          <cell r="F1797">
            <v>169128</v>
          </cell>
          <cell r="G1797">
            <v>700</v>
          </cell>
          <cell r="H1797">
            <v>131544</v>
          </cell>
          <cell r="I1797">
            <v>200</v>
          </cell>
          <cell r="J1797">
            <v>37584</v>
          </cell>
          <cell r="K1797">
            <v>0</v>
          </cell>
          <cell r="L1797">
            <v>0</v>
          </cell>
          <cell r="M1797" t="str">
            <v>No.8</v>
          </cell>
        </row>
        <row r="1798">
          <cell r="A1798" t="str">
            <v>콘크리트포장 포설</v>
          </cell>
          <cell r="B1798" t="str">
            <v>T=20cm</v>
          </cell>
          <cell r="C1798" t="str">
            <v>M3</v>
          </cell>
          <cell r="D1798">
            <v>37.58</v>
          </cell>
          <cell r="E1798">
            <v>103500</v>
          </cell>
          <cell r="F1798">
            <v>3889530</v>
          </cell>
          <cell r="G1798">
            <v>52500</v>
          </cell>
          <cell r="H1798">
            <v>1972950</v>
          </cell>
          <cell r="I1798">
            <v>51000</v>
          </cell>
          <cell r="J1798">
            <v>1916580</v>
          </cell>
          <cell r="K1798">
            <v>0</v>
          </cell>
          <cell r="L1798">
            <v>0</v>
          </cell>
          <cell r="M1798" t="str">
            <v>No.6</v>
          </cell>
        </row>
        <row r="1799">
          <cell r="A1799" t="str">
            <v>와이어메쉬깔기</v>
          </cell>
          <cell r="B1799" t="str">
            <v>#8X100X100</v>
          </cell>
          <cell r="C1799" t="str">
            <v>M2</v>
          </cell>
          <cell r="D1799">
            <v>187.92</v>
          </cell>
          <cell r="E1799">
            <v>3000</v>
          </cell>
          <cell r="F1799">
            <v>563760</v>
          </cell>
          <cell r="G1799">
            <v>2000</v>
          </cell>
          <cell r="H1799">
            <v>375840</v>
          </cell>
          <cell r="I1799">
            <v>1000</v>
          </cell>
          <cell r="J1799">
            <v>187920</v>
          </cell>
          <cell r="K1799">
            <v>0</v>
          </cell>
          <cell r="L1799">
            <v>0</v>
          </cell>
          <cell r="M1799" t="str">
            <v>No.7</v>
          </cell>
        </row>
        <row r="1801">
          <cell r="A1801" t="str">
            <v>나. U형 측구</v>
          </cell>
          <cell r="F1801">
            <v>8398877</v>
          </cell>
          <cell r="H1801">
            <v>4726965</v>
          </cell>
          <cell r="J1801">
            <v>3625609</v>
          </cell>
          <cell r="L1801">
            <v>46303</v>
          </cell>
        </row>
        <row r="1802">
          <cell r="A1802" t="str">
            <v>레미콘타설</v>
          </cell>
          <cell r="B1802" t="str">
            <v>철근구조물</v>
          </cell>
          <cell r="C1802" t="str">
            <v>M3</v>
          </cell>
          <cell r="D1802">
            <v>21.53</v>
          </cell>
          <cell r="E1802">
            <v>16000</v>
          </cell>
          <cell r="F1802">
            <v>344480</v>
          </cell>
          <cell r="G1802">
            <v>0</v>
          </cell>
          <cell r="H1802">
            <v>0</v>
          </cell>
          <cell r="I1802">
            <v>16000</v>
          </cell>
          <cell r="J1802">
            <v>344480</v>
          </cell>
          <cell r="K1802">
            <v>0</v>
          </cell>
          <cell r="L1802">
            <v>0</v>
          </cell>
          <cell r="M1802" t="str">
            <v>No.14</v>
          </cell>
        </row>
        <row r="1803">
          <cell r="A1803" t="str">
            <v>레미콘타설</v>
          </cell>
          <cell r="B1803" t="str">
            <v>무근구조물</v>
          </cell>
          <cell r="C1803" t="str">
            <v>M3</v>
          </cell>
          <cell r="D1803">
            <v>6.55</v>
          </cell>
          <cell r="E1803">
            <v>21700</v>
          </cell>
          <cell r="F1803">
            <v>142135</v>
          </cell>
          <cell r="G1803">
            <v>400</v>
          </cell>
          <cell r="H1803">
            <v>2620</v>
          </cell>
          <cell r="I1803">
            <v>21000</v>
          </cell>
          <cell r="J1803">
            <v>137550</v>
          </cell>
          <cell r="K1803">
            <v>300</v>
          </cell>
          <cell r="L1803">
            <v>1965</v>
          </cell>
          <cell r="M1803" t="str">
            <v>No.10</v>
          </cell>
        </row>
        <row r="1804">
          <cell r="A1804" t="str">
            <v>합판거푸집</v>
          </cell>
          <cell r="B1804" t="str">
            <v>0-7m:3회</v>
          </cell>
          <cell r="C1804" t="str">
            <v>M2</v>
          </cell>
          <cell r="D1804">
            <v>177.84</v>
          </cell>
          <cell r="E1804">
            <v>12000</v>
          </cell>
          <cell r="F1804">
            <v>2134080</v>
          </cell>
          <cell r="G1804">
            <v>4000</v>
          </cell>
          <cell r="H1804">
            <v>711360</v>
          </cell>
          <cell r="I1804">
            <v>8000</v>
          </cell>
          <cell r="J1804">
            <v>1422720</v>
          </cell>
          <cell r="K1804">
            <v>0</v>
          </cell>
          <cell r="L1804">
            <v>0</v>
          </cell>
          <cell r="M1804" t="str">
            <v>No.15</v>
          </cell>
        </row>
        <row r="1805">
          <cell r="A1805" t="str">
            <v>합판거푸집</v>
          </cell>
          <cell r="B1805" t="str">
            <v>0-7m:6회</v>
          </cell>
          <cell r="C1805" t="str">
            <v>M2</v>
          </cell>
          <cell r="D1805">
            <v>18.72</v>
          </cell>
          <cell r="E1805">
            <v>17100</v>
          </cell>
          <cell r="F1805">
            <v>320112</v>
          </cell>
          <cell r="G1805">
            <v>5300</v>
          </cell>
          <cell r="H1805">
            <v>99216</v>
          </cell>
          <cell r="I1805">
            <v>11800</v>
          </cell>
          <cell r="J1805">
            <v>220896</v>
          </cell>
          <cell r="K1805">
            <v>0</v>
          </cell>
          <cell r="L1805">
            <v>0</v>
          </cell>
          <cell r="M1805" t="str">
            <v>No.11</v>
          </cell>
        </row>
        <row r="1806">
          <cell r="A1806" t="str">
            <v>철근가공및조립</v>
          </cell>
          <cell r="B1806" t="str">
            <v>간단</v>
          </cell>
          <cell r="C1806" t="str">
            <v>TON</v>
          </cell>
          <cell r="D1806">
            <v>1.123</v>
          </cell>
          <cell r="E1806">
            <v>290000</v>
          </cell>
          <cell r="F1806">
            <v>325670</v>
          </cell>
          <cell r="G1806">
            <v>3000</v>
          </cell>
          <cell r="H1806">
            <v>3369</v>
          </cell>
          <cell r="I1806">
            <v>281000</v>
          </cell>
          <cell r="J1806">
            <v>315563</v>
          </cell>
          <cell r="K1806">
            <v>6000</v>
          </cell>
          <cell r="L1806">
            <v>6738</v>
          </cell>
          <cell r="M1806" t="str">
            <v>No.82</v>
          </cell>
        </row>
        <row r="1807">
          <cell r="A1807" t="str">
            <v>그레이팅 뚜껑설치</v>
          </cell>
          <cell r="B1807" t="str">
            <v>500X1000mm</v>
          </cell>
          <cell r="C1807" t="str">
            <v>개소</v>
          </cell>
          <cell r="D1807">
            <v>94</v>
          </cell>
          <cell r="E1807">
            <v>54600</v>
          </cell>
          <cell r="F1807">
            <v>5132400</v>
          </cell>
          <cell r="G1807">
            <v>41600</v>
          </cell>
          <cell r="H1807">
            <v>3910400</v>
          </cell>
          <cell r="I1807">
            <v>12600</v>
          </cell>
          <cell r="J1807">
            <v>1184400</v>
          </cell>
          <cell r="K1807">
            <v>400</v>
          </cell>
          <cell r="L1807">
            <v>37600</v>
          </cell>
          <cell r="M1807" t="str">
            <v>No.83</v>
          </cell>
        </row>
        <row r="1809">
          <cell r="A1809" t="str">
            <v>다. 돌담쌓기</v>
          </cell>
          <cell r="F1809">
            <v>7637900</v>
          </cell>
          <cell r="H1809">
            <v>165800</v>
          </cell>
          <cell r="J1809">
            <v>7337000</v>
          </cell>
          <cell r="L1809">
            <v>135100</v>
          </cell>
        </row>
        <row r="1810">
          <cell r="A1810" t="str">
            <v>레미콘타설</v>
          </cell>
          <cell r="B1810" t="str">
            <v>무근구조물</v>
          </cell>
          <cell r="C1810" t="str">
            <v>M3</v>
          </cell>
          <cell r="D1810">
            <v>7</v>
          </cell>
          <cell r="E1810">
            <v>21700</v>
          </cell>
          <cell r="F1810">
            <v>151900</v>
          </cell>
          <cell r="G1810">
            <v>400</v>
          </cell>
          <cell r="H1810">
            <v>2800</v>
          </cell>
          <cell r="I1810">
            <v>21000</v>
          </cell>
          <cell r="J1810">
            <v>147000</v>
          </cell>
          <cell r="K1810">
            <v>300</v>
          </cell>
          <cell r="L1810">
            <v>2100</v>
          </cell>
          <cell r="M1810" t="str">
            <v>No.10</v>
          </cell>
        </row>
        <row r="1811">
          <cell r="A1811" t="str">
            <v>합판거푸집</v>
          </cell>
          <cell r="B1811" t="str">
            <v>0-7m:6회</v>
          </cell>
          <cell r="C1811" t="str">
            <v>M2</v>
          </cell>
          <cell r="D1811">
            <v>20</v>
          </cell>
          <cell r="E1811">
            <v>17100</v>
          </cell>
          <cell r="F1811">
            <v>342000</v>
          </cell>
          <cell r="G1811">
            <v>5300</v>
          </cell>
          <cell r="H1811">
            <v>106000</v>
          </cell>
          <cell r="I1811">
            <v>11800</v>
          </cell>
          <cell r="J1811">
            <v>236000</v>
          </cell>
          <cell r="K1811">
            <v>0</v>
          </cell>
          <cell r="L1811">
            <v>0</v>
          </cell>
          <cell r="M1811" t="str">
            <v>No.11</v>
          </cell>
        </row>
        <row r="1812">
          <cell r="A1812" t="str">
            <v>돌담쌓기(파쇄암활용)</v>
          </cell>
          <cell r="B1812" t="str">
            <v>B0.5 X H1.9</v>
          </cell>
          <cell r="C1812" t="str">
            <v>M2</v>
          </cell>
          <cell r="D1812">
            <v>190</v>
          </cell>
          <cell r="E1812">
            <v>37600</v>
          </cell>
          <cell r="F1812">
            <v>7144000</v>
          </cell>
          <cell r="G1812">
            <v>300</v>
          </cell>
          <cell r="H1812">
            <v>57000</v>
          </cell>
          <cell r="I1812">
            <v>36600</v>
          </cell>
          <cell r="J1812">
            <v>6954000</v>
          </cell>
          <cell r="K1812">
            <v>700</v>
          </cell>
          <cell r="L1812">
            <v>133000</v>
          </cell>
          <cell r="M1812" t="str">
            <v>No.85</v>
          </cell>
        </row>
        <row r="1814">
          <cell r="A1814" t="str">
            <v>라. 도로경계석 설치</v>
          </cell>
          <cell r="F1814">
            <v>144384</v>
          </cell>
          <cell r="H1814">
            <v>37367</v>
          </cell>
          <cell r="J1814">
            <v>106942</v>
          </cell>
          <cell r="L1814">
            <v>75</v>
          </cell>
        </row>
        <row r="1815">
          <cell r="A1815" t="str">
            <v>레미콘타설</v>
          </cell>
          <cell r="B1815" t="str">
            <v>무근구조물</v>
          </cell>
          <cell r="C1815" t="str">
            <v>M3</v>
          </cell>
          <cell r="D1815">
            <v>0.25</v>
          </cell>
          <cell r="E1815">
            <v>21700</v>
          </cell>
          <cell r="F1815">
            <v>5425</v>
          </cell>
          <cell r="G1815">
            <v>400</v>
          </cell>
          <cell r="H1815">
            <v>100</v>
          </cell>
          <cell r="I1815">
            <v>21000</v>
          </cell>
          <cell r="J1815">
            <v>5250</v>
          </cell>
          <cell r="K1815">
            <v>300</v>
          </cell>
          <cell r="L1815">
            <v>75</v>
          </cell>
          <cell r="M1815" t="str">
            <v>No.10</v>
          </cell>
        </row>
        <row r="1816">
          <cell r="A1816" t="str">
            <v>합판거푸집</v>
          </cell>
          <cell r="B1816" t="str">
            <v>0-7m:6회</v>
          </cell>
          <cell r="C1816" t="str">
            <v>M2</v>
          </cell>
          <cell r="D1816">
            <v>2.4900000000000002</v>
          </cell>
          <cell r="E1816">
            <v>17100</v>
          </cell>
          <cell r="F1816">
            <v>42579</v>
          </cell>
          <cell r="G1816">
            <v>5300</v>
          </cell>
          <cell r="H1816">
            <v>13197</v>
          </cell>
          <cell r="I1816">
            <v>11800</v>
          </cell>
          <cell r="J1816">
            <v>29382</v>
          </cell>
          <cell r="K1816">
            <v>0</v>
          </cell>
          <cell r="L1816">
            <v>0</v>
          </cell>
          <cell r="M1816" t="str">
            <v>No.11</v>
          </cell>
        </row>
        <row r="1817">
          <cell r="A1817" t="str">
            <v>모  르  터</v>
          </cell>
          <cell r="B1817" t="str">
            <v>1 : 3</v>
          </cell>
          <cell r="C1817" t="str">
            <v>M3</v>
          </cell>
          <cell r="D1817">
            <v>2.5000000000000001E-3</v>
          </cell>
          <cell r="E1817">
            <v>40000</v>
          </cell>
          <cell r="F1817">
            <v>100</v>
          </cell>
          <cell r="G1817">
            <v>0</v>
          </cell>
          <cell r="H1817">
            <v>0</v>
          </cell>
          <cell r="I1817">
            <v>40000</v>
          </cell>
          <cell r="J1817">
            <v>100</v>
          </cell>
          <cell r="K1817">
            <v>0</v>
          </cell>
          <cell r="L1817">
            <v>0</v>
          </cell>
          <cell r="M1817" t="str">
            <v>No.37</v>
          </cell>
        </row>
        <row r="1818">
          <cell r="A1818" t="str">
            <v>도로경계석 설치(신설)</v>
          </cell>
          <cell r="B1818" t="str">
            <v>120X120X500</v>
          </cell>
          <cell r="C1818" t="str">
            <v>M</v>
          </cell>
          <cell r="D1818">
            <v>8.3000000000000007</v>
          </cell>
          <cell r="E1818">
            <v>11600</v>
          </cell>
          <cell r="F1818">
            <v>96280</v>
          </cell>
          <cell r="G1818">
            <v>2900</v>
          </cell>
          <cell r="H1818">
            <v>24070</v>
          </cell>
          <cell r="I1818">
            <v>8700</v>
          </cell>
          <cell r="J1818">
            <v>72210</v>
          </cell>
          <cell r="K1818">
            <v>0</v>
          </cell>
          <cell r="L1818">
            <v>0</v>
          </cell>
          <cell r="M1818" t="str">
            <v>No.87</v>
          </cell>
        </row>
        <row r="1820">
          <cell r="A1820" t="str">
            <v>마. 집 수 정</v>
          </cell>
          <cell r="F1820">
            <v>329429</v>
          </cell>
          <cell r="H1820">
            <v>141152</v>
          </cell>
          <cell r="J1820">
            <v>186805</v>
          </cell>
          <cell r="L1820">
            <v>1472</v>
          </cell>
        </row>
        <row r="1821">
          <cell r="A1821" t="str">
            <v>레미콘타설</v>
          </cell>
          <cell r="B1821" t="str">
            <v>철근구조물</v>
          </cell>
          <cell r="C1821" t="str">
            <v>M3</v>
          </cell>
          <cell r="D1821">
            <v>1.54</v>
          </cell>
          <cell r="E1821">
            <v>16000</v>
          </cell>
          <cell r="F1821">
            <v>24640</v>
          </cell>
          <cell r="G1821">
            <v>0</v>
          </cell>
          <cell r="H1821">
            <v>0</v>
          </cell>
          <cell r="I1821">
            <v>16000</v>
          </cell>
          <cell r="J1821">
            <v>24640</v>
          </cell>
          <cell r="K1821">
            <v>0</v>
          </cell>
          <cell r="L1821">
            <v>0</v>
          </cell>
          <cell r="M1821" t="str">
            <v>No.14</v>
          </cell>
        </row>
        <row r="1822">
          <cell r="A1822" t="str">
            <v>레미콘타설</v>
          </cell>
          <cell r="B1822" t="str">
            <v>무근구조물</v>
          </cell>
          <cell r="C1822" t="str">
            <v>M3</v>
          </cell>
          <cell r="D1822">
            <v>0.26</v>
          </cell>
          <cell r="E1822">
            <v>21700</v>
          </cell>
          <cell r="F1822">
            <v>5642</v>
          </cell>
          <cell r="G1822">
            <v>400</v>
          </cell>
          <cell r="H1822">
            <v>104</v>
          </cell>
          <cell r="I1822">
            <v>21000</v>
          </cell>
          <cell r="J1822">
            <v>5460</v>
          </cell>
          <cell r="K1822">
            <v>300</v>
          </cell>
          <cell r="L1822">
            <v>78</v>
          </cell>
          <cell r="M1822" t="str">
            <v>No.10</v>
          </cell>
        </row>
        <row r="1823">
          <cell r="A1823" t="str">
            <v>합판거푸집</v>
          </cell>
          <cell r="B1823" t="str">
            <v>0-7m:3회</v>
          </cell>
          <cell r="C1823" t="str">
            <v>M2</v>
          </cell>
          <cell r="D1823">
            <v>12.64</v>
          </cell>
          <cell r="E1823">
            <v>12000</v>
          </cell>
          <cell r="F1823">
            <v>151680</v>
          </cell>
          <cell r="G1823">
            <v>4000</v>
          </cell>
          <cell r="H1823">
            <v>50560</v>
          </cell>
          <cell r="I1823">
            <v>8000</v>
          </cell>
          <cell r="J1823">
            <v>101120</v>
          </cell>
          <cell r="K1823">
            <v>0</v>
          </cell>
          <cell r="L1823">
            <v>0</v>
          </cell>
          <cell r="M1823" t="str">
            <v>No.15</v>
          </cell>
        </row>
        <row r="1824">
          <cell r="A1824" t="str">
            <v>합판거푸집</v>
          </cell>
          <cell r="B1824" t="str">
            <v>0-7m:6회</v>
          </cell>
          <cell r="C1824" t="str">
            <v>M2</v>
          </cell>
          <cell r="D1824">
            <v>0.64</v>
          </cell>
          <cell r="E1824">
            <v>17100</v>
          </cell>
          <cell r="F1824">
            <v>10944</v>
          </cell>
          <cell r="G1824">
            <v>5300</v>
          </cell>
          <cell r="H1824">
            <v>3392</v>
          </cell>
          <cell r="I1824">
            <v>11800</v>
          </cell>
          <cell r="J1824">
            <v>7552</v>
          </cell>
          <cell r="K1824">
            <v>0</v>
          </cell>
          <cell r="L1824">
            <v>0</v>
          </cell>
          <cell r="M1824" t="str">
            <v>No.11</v>
          </cell>
        </row>
        <row r="1825">
          <cell r="A1825" t="str">
            <v>철근가공및조립</v>
          </cell>
          <cell r="B1825" t="str">
            <v>보통</v>
          </cell>
          <cell r="C1825" t="str">
            <v>TON</v>
          </cell>
          <cell r="D1825">
            <v>4.9000000000000002E-2</v>
          </cell>
          <cell r="E1825">
            <v>327000</v>
          </cell>
          <cell r="F1825">
            <v>16023</v>
          </cell>
          <cell r="G1825">
            <v>4000</v>
          </cell>
          <cell r="H1825">
            <v>196</v>
          </cell>
          <cell r="I1825">
            <v>317000</v>
          </cell>
          <cell r="J1825">
            <v>15533</v>
          </cell>
          <cell r="K1825">
            <v>6000</v>
          </cell>
          <cell r="L1825">
            <v>294</v>
          </cell>
          <cell r="M1825" t="str">
            <v>No.18</v>
          </cell>
        </row>
        <row r="1826">
          <cell r="A1826" t="str">
            <v>그레이팅 뚜껑설치</v>
          </cell>
          <cell r="B1826" t="str">
            <v>1000X1000mm</v>
          </cell>
          <cell r="C1826" t="str">
            <v>개소</v>
          </cell>
          <cell r="D1826">
            <v>1</v>
          </cell>
          <cell r="E1826">
            <v>120500</v>
          </cell>
          <cell r="F1826">
            <v>120500</v>
          </cell>
          <cell r="G1826">
            <v>86900</v>
          </cell>
          <cell r="H1826">
            <v>86900</v>
          </cell>
          <cell r="I1826">
            <v>32500</v>
          </cell>
          <cell r="J1826">
            <v>32500</v>
          </cell>
          <cell r="K1826">
            <v>1100</v>
          </cell>
          <cell r="L1826">
            <v>1100</v>
          </cell>
          <cell r="M1826" t="str">
            <v>No.71</v>
          </cell>
        </row>
        <row r="1828">
          <cell r="A1828" t="str">
            <v>바. 출입문 설치</v>
          </cell>
          <cell r="F1828">
            <v>1405872</v>
          </cell>
          <cell r="H1828">
            <v>590962</v>
          </cell>
          <cell r="J1828">
            <v>814634</v>
          </cell>
          <cell r="L1828">
            <v>276</v>
          </cell>
        </row>
        <row r="1829">
          <cell r="A1829" t="str">
            <v>레미콘타설</v>
          </cell>
          <cell r="B1829" t="str">
            <v>철근구조물</v>
          </cell>
          <cell r="C1829" t="str">
            <v>M3</v>
          </cell>
          <cell r="D1829">
            <v>0.64</v>
          </cell>
          <cell r="E1829">
            <v>16000</v>
          </cell>
          <cell r="F1829">
            <v>10240</v>
          </cell>
          <cell r="G1829">
            <v>0</v>
          </cell>
          <cell r="H1829">
            <v>0</v>
          </cell>
          <cell r="I1829">
            <v>16000</v>
          </cell>
          <cell r="J1829">
            <v>10240</v>
          </cell>
          <cell r="K1829">
            <v>0</v>
          </cell>
          <cell r="L1829">
            <v>0</v>
          </cell>
          <cell r="M1829" t="str">
            <v>No.14</v>
          </cell>
        </row>
        <row r="1830">
          <cell r="A1830" t="str">
            <v>레미콘타설</v>
          </cell>
          <cell r="B1830" t="str">
            <v>무근구조물</v>
          </cell>
          <cell r="C1830" t="str">
            <v>M3</v>
          </cell>
          <cell r="D1830">
            <v>0.32</v>
          </cell>
          <cell r="E1830">
            <v>21700</v>
          </cell>
          <cell r="F1830">
            <v>6944</v>
          </cell>
          <cell r="G1830">
            <v>400</v>
          </cell>
          <cell r="H1830">
            <v>128</v>
          </cell>
          <cell r="I1830">
            <v>21000</v>
          </cell>
          <cell r="J1830">
            <v>6720</v>
          </cell>
          <cell r="K1830">
            <v>300</v>
          </cell>
          <cell r="L1830">
            <v>96</v>
          </cell>
          <cell r="M1830" t="str">
            <v>No.10</v>
          </cell>
        </row>
        <row r="1831">
          <cell r="A1831" t="str">
            <v>합판거푸집</v>
          </cell>
          <cell r="B1831" t="str">
            <v>0-7m:6회</v>
          </cell>
          <cell r="C1831" t="str">
            <v>M2</v>
          </cell>
          <cell r="D1831">
            <v>4.4800000000000004</v>
          </cell>
          <cell r="E1831">
            <v>17100</v>
          </cell>
          <cell r="F1831">
            <v>76608</v>
          </cell>
          <cell r="G1831">
            <v>5300</v>
          </cell>
          <cell r="H1831">
            <v>23744</v>
          </cell>
          <cell r="I1831">
            <v>11800</v>
          </cell>
          <cell r="J1831">
            <v>52864</v>
          </cell>
          <cell r="K1831">
            <v>0</v>
          </cell>
          <cell r="L1831">
            <v>0</v>
          </cell>
          <cell r="M1831" t="str">
            <v>No.11</v>
          </cell>
        </row>
        <row r="1832">
          <cell r="A1832" t="str">
            <v>철근가공및조립</v>
          </cell>
          <cell r="B1832" t="str">
            <v>간단</v>
          </cell>
          <cell r="C1832" t="str">
            <v>TON</v>
          </cell>
          <cell r="D1832">
            <v>0.03</v>
          </cell>
          <cell r="E1832">
            <v>290000</v>
          </cell>
          <cell r="F1832">
            <v>8700</v>
          </cell>
          <cell r="G1832">
            <v>3000</v>
          </cell>
          <cell r="H1832">
            <v>90</v>
          </cell>
          <cell r="I1832">
            <v>281000</v>
          </cell>
          <cell r="J1832">
            <v>8430</v>
          </cell>
          <cell r="K1832">
            <v>6000</v>
          </cell>
          <cell r="L1832">
            <v>180</v>
          </cell>
          <cell r="M1832" t="str">
            <v>No.82</v>
          </cell>
        </row>
        <row r="1833">
          <cell r="A1833" t="str">
            <v>모  르  터</v>
          </cell>
          <cell r="B1833" t="str">
            <v>1 : 3</v>
          </cell>
          <cell r="C1833" t="str">
            <v>M3</v>
          </cell>
          <cell r="D1833">
            <v>0.48</v>
          </cell>
          <cell r="E1833">
            <v>40000</v>
          </cell>
          <cell r="F1833">
            <v>19200</v>
          </cell>
          <cell r="G1833">
            <v>0</v>
          </cell>
          <cell r="H1833">
            <v>0</v>
          </cell>
          <cell r="I1833">
            <v>40000</v>
          </cell>
          <cell r="J1833">
            <v>19200</v>
          </cell>
          <cell r="K1833">
            <v>0</v>
          </cell>
          <cell r="L1833">
            <v>0</v>
          </cell>
          <cell r="M1833" t="str">
            <v>No.37</v>
          </cell>
        </row>
        <row r="1834">
          <cell r="A1834" t="str">
            <v>적벽돌쌓기</v>
          </cell>
          <cell r="B1834" t="str">
            <v>1.0B,표준형</v>
          </cell>
          <cell r="C1834" t="str">
            <v>M2</v>
          </cell>
          <cell r="D1834">
            <v>12.2</v>
          </cell>
          <cell r="E1834">
            <v>21900</v>
          </cell>
          <cell r="F1834">
            <v>267180</v>
          </cell>
          <cell r="G1834">
            <v>0</v>
          </cell>
          <cell r="H1834">
            <v>0</v>
          </cell>
          <cell r="I1834">
            <v>21900</v>
          </cell>
          <cell r="J1834">
            <v>267180</v>
          </cell>
          <cell r="K1834">
            <v>0</v>
          </cell>
          <cell r="L1834">
            <v>0</v>
          </cell>
          <cell r="M1834" t="str">
            <v>No.36</v>
          </cell>
        </row>
        <row r="1835">
          <cell r="A1835" t="str">
            <v>출입문 설치</v>
          </cell>
          <cell r="B1835" t="str">
            <v>B=4.0M</v>
          </cell>
          <cell r="C1835" t="str">
            <v>개소</v>
          </cell>
          <cell r="D1835">
            <v>1</v>
          </cell>
          <cell r="E1835">
            <v>1017000</v>
          </cell>
          <cell r="F1835">
            <v>1017000</v>
          </cell>
          <cell r="G1835">
            <v>567000</v>
          </cell>
          <cell r="H1835">
            <v>567000</v>
          </cell>
          <cell r="I1835">
            <v>450000</v>
          </cell>
          <cell r="J1835">
            <v>450000</v>
          </cell>
          <cell r="K1835">
            <v>0</v>
          </cell>
          <cell r="L1835">
            <v>0</v>
          </cell>
        </row>
        <row r="1837">
          <cell r="A1837" t="str">
            <v>사. 기  타</v>
          </cell>
          <cell r="F1837">
            <v>731477</v>
          </cell>
          <cell r="H1837">
            <v>115436</v>
          </cell>
          <cell r="J1837">
            <v>531374</v>
          </cell>
          <cell r="L1837">
            <v>84667</v>
          </cell>
        </row>
        <row r="1838">
          <cell r="A1838" t="str">
            <v>레미콘타설</v>
          </cell>
          <cell r="B1838" t="str">
            <v>무근구조물</v>
          </cell>
          <cell r="C1838" t="str">
            <v>M3</v>
          </cell>
          <cell r="D1838">
            <v>0.28999999999999998</v>
          </cell>
          <cell r="E1838">
            <v>21700</v>
          </cell>
          <cell r="F1838">
            <v>6293</v>
          </cell>
          <cell r="G1838">
            <v>400</v>
          </cell>
          <cell r="H1838">
            <v>116</v>
          </cell>
          <cell r="I1838">
            <v>21000</v>
          </cell>
          <cell r="J1838">
            <v>6090</v>
          </cell>
          <cell r="K1838">
            <v>300</v>
          </cell>
          <cell r="L1838">
            <v>87</v>
          </cell>
          <cell r="M1838" t="str">
            <v>No.10</v>
          </cell>
        </row>
        <row r="1839">
          <cell r="A1839" t="str">
            <v>합판거푸집</v>
          </cell>
          <cell r="B1839" t="str">
            <v>0-7m:6회</v>
          </cell>
          <cell r="C1839" t="str">
            <v>M2</v>
          </cell>
          <cell r="D1839">
            <v>0.96</v>
          </cell>
          <cell r="E1839">
            <v>17100</v>
          </cell>
          <cell r="F1839">
            <v>16416</v>
          </cell>
          <cell r="G1839">
            <v>5300</v>
          </cell>
          <cell r="H1839">
            <v>5088</v>
          </cell>
          <cell r="I1839">
            <v>11800</v>
          </cell>
          <cell r="J1839">
            <v>11328</v>
          </cell>
          <cell r="K1839">
            <v>0</v>
          </cell>
          <cell r="L1839">
            <v>0</v>
          </cell>
          <cell r="M1839" t="str">
            <v>No.11</v>
          </cell>
        </row>
        <row r="1840">
          <cell r="A1840" t="str">
            <v>모래부설 및 다짐(B.H 0.7M3,관로기초)</v>
          </cell>
          <cell r="B1840" t="str">
            <v>기계90%+인력10%</v>
          </cell>
          <cell r="C1840" t="str">
            <v>M3</v>
          </cell>
          <cell r="D1840">
            <v>15.16</v>
          </cell>
          <cell r="E1840">
            <v>2300</v>
          </cell>
          <cell r="F1840">
            <v>34868</v>
          </cell>
          <cell r="G1840">
            <v>200</v>
          </cell>
          <cell r="H1840">
            <v>3032</v>
          </cell>
          <cell r="I1840">
            <v>1600</v>
          </cell>
          <cell r="J1840">
            <v>24256</v>
          </cell>
          <cell r="K1840">
            <v>500</v>
          </cell>
          <cell r="L1840">
            <v>7580</v>
          </cell>
          <cell r="M1840" t="str">
            <v>#.8</v>
          </cell>
        </row>
        <row r="1841">
          <cell r="A1841" t="str">
            <v>이중벽P.E관 접합및부설</v>
          </cell>
          <cell r="B1841" t="str">
            <v>Φ250M/M</v>
          </cell>
          <cell r="C1841" t="str">
            <v>개소</v>
          </cell>
          <cell r="D1841">
            <v>2</v>
          </cell>
          <cell r="E1841">
            <v>4000</v>
          </cell>
          <cell r="F1841">
            <v>8000</v>
          </cell>
          <cell r="G1841">
            <v>0</v>
          </cell>
          <cell r="H1841">
            <v>0</v>
          </cell>
          <cell r="I1841">
            <v>4000</v>
          </cell>
          <cell r="J1841">
            <v>8000</v>
          </cell>
          <cell r="K1841">
            <v>0</v>
          </cell>
          <cell r="L1841">
            <v>0</v>
          </cell>
          <cell r="M1841" t="str">
            <v>No.24</v>
          </cell>
        </row>
        <row r="1842">
          <cell r="A1842" t="str">
            <v>K.P메카니칼접합및부설(기계)</v>
          </cell>
          <cell r="B1842" t="str">
            <v>ø450M/M</v>
          </cell>
          <cell r="C1842" t="str">
            <v>개소</v>
          </cell>
          <cell r="D1842">
            <v>2</v>
          </cell>
          <cell r="E1842">
            <v>139100</v>
          </cell>
          <cell r="F1842">
            <v>278200</v>
          </cell>
          <cell r="G1842">
            <v>39700</v>
          </cell>
          <cell r="H1842">
            <v>79400</v>
          </cell>
          <cell r="I1842">
            <v>78600</v>
          </cell>
          <cell r="J1842">
            <v>157200</v>
          </cell>
          <cell r="K1842">
            <v>20800</v>
          </cell>
          <cell r="L1842">
            <v>41600</v>
          </cell>
          <cell r="M1842" t="str">
            <v>No.63</v>
          </cell>
        </row>
        <row r="1843">
          <cell r="A1843" t="str">
            <v>K.P메카니칼접합및부설(기계)</v>
          </cell>
          <cell r="B1843" t="str">
            <v>ø450M/M(이형관)</v>
          </cell>
          <cell r="C1843" t="str">
            <v>개소</v>
          </cell>
          <cell r="D1843">
            <v>6</v>
          </cell>
          <cell r="E1843">
            <v>31400</v>
          </cell>
          <cell r="F1843">
            <v>188400</v>
          </cell>
          <cell r="G1843">
            <v>0</v>
          </cell>
          <cell r="H1843">
            <v>0</v>
          </cell>
          <cell r="I1843">
            <v>25500</v>
          </cell>
          <cell r="J1843">
            <v>153000</v>
          </cell>
          <cell r="K1843">
            <v>5900</v>
          </cell>
          <cell r="L1843">
            <v>35400</v>
          </cell>
          <cell r="M1843" t="str">
            <v>No.65</v>
          </cell>
        </row>
        <row r="1844">
          <cell r="A1844" t="str">
            <v>플랜지관 접합및부설</v>
          </cell>
          <cell r="B1844" t="str">
            <v>ø450M/M(이형관)</v>
          </cell>
          <cell r="C1844" t="str">
            <v>개소</v>
          </cell>
          <cell r="D1844">
            <v>1</v>
          </cell>
          <cell r="E1844">
            <v>170700</v>
          </cell>
          <cell r="F1844">
            <v>170700</v>
          </cell>
          <cell r="G1844">
            <v>27700</v>
          </cell>
          <cell r="H1844">
            <v>27700</v>
          </cell>
          <cell r="I1844">
            <v>143000</v>
          </cell>
          <cell r="J1844">
            <v>143000</v>
          </cell>
          <cell r="K1844">
            <v>0</v>
          </cell>
          <cell r="L1844">
            <v>0</v>
          </cell>
          <cell r="M1844" t="str">
            <v>No.106</v>
          </cell>
        </row>
        <row r="1845">
          <cell r="A1845" t="str">
            <v>P.V.C관 접합(슬리브접합)</v>
          </cell>
          <cell r="B1845" t="str">
            <v>D25M/M</v>
          </cell>
          <cell r="C1845" t="str">
            <v>개소</v>
          </cell>
          <cell r="D1845">
            <v>5</v>
          </cell>
          <cell r="E1845">
            <v>5720</v>
          </cell>
          <cell r="F1845">
            <v>28600</v>
          </cell>
          <cell r="G1845">
            <v>20</v>
          </cell>
          <cell r="H1845">
            <v>100</v>
          </cell>
          <cell r="I1845">
            <v>5700</v>
          </cell>
          <cell r="J1845">
            <v>28500</v>
          </cell>
          <cell r="K1845">
            <v>0</v>
          </cell>
          <cell r="L1845">
            <v>0</v>
          </cell>
          <cell r="M1845" t="str">
            <v>No.89</v>
          </cell>
        </row>
        <row r="1847">
          <cell r="A1847" t="str">
            <v>4. 운 반 공</v>
          </cell>
          <cell r="F1847">
            <v>2173668</v>
          </cell>
          <cell r="H1847">
            <v>129800</v>
          </cell>
          <cell r="J1847">
            <v>141600</v>
          </cell>
          <cell r="L1847">
            <v>1902268</v>
          </cell>
        </row>
        <row r="1848">
          <cell r="A1848" t="str">
            <v>철근운반</v>
          </cell>
          <cell r="C1848" t="str">
            <v>TON</v>
          </cell>
          <cell r="D1848">
            <v>165.512</v>
          </cell>
          <cell r="E1848">
            <v>9000</v>
          </cell>
          <cell r="F1848">
            <v>1489608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9000</v>
          </cell>
          <cell r="L1848">
            <v>1489608</v>
          </cell>
          <cell r="M1848" t="str">
            <v>#.15</v>
          </cell>
        </row>
        <row r="1849">
          <cell r="A1849" t="str">
            <v>시멘트운반(40kg/대)</v>
          </cell>
          <cell r="C1849" t="str">
            <v>대</v>
          </cell>
          <cell r="D1849">
            <v>382</v>
          </cell>
          <cell r="E1849">
            <v>400</v>
          </cell>
          <cell r="F1849">
            <v>152800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400</v>
          </cell>
          <cell r="L1849">
            <v>152800</v>
          </cell>
          <cell r="M1849" t="str">
            <v>#.19</v>
          </cell>
        </row>
        <row r="1850">
          <cell r="A1850" t="str">
            <v>주철관 운반</v>
          </cell>
          <cell r="B1850" t="str">
            <v>Φ450M/M</v>
          </cell>
          <cell r="C1850" t="str">
            <v>본</v>
          </cell>
          <cell r="D1850">
            <v>2</v>
          </cell>
          <cell r="E1850">
            <v>4300</v>
          </cell>
          <cell r="F1850">
            <v>8600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4300</v>
          </cell>
          <cell r="L1850">
            <v>8600</v>
          </cell>
          <cell r="M1850" t="str">
            <v>#.25</v>
          </cell>
        </row>
        <row r="1851">
          <cell r="A1851" t="str">
            <v>주철관 운반</v>
          </cell>
          <cell r="B1851" t="str">
            <v>이형관</v>
          </cell>
          <cell r="C1851" t="str">
            <v>KG</v>
          </cell>
          <cell r="D1851">
            <v>919.6</v>
          </cell>
          <cell r="E1851">
            <v>100</v>
          </cell>
          <cell r="F1851">
            <v>91960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100</v>
          </cell>
          <cell r="L1851">
            <v>91960</v>
          </cell>
          <cell r="M1851" t="str">
            <v>#.17</v>
          </cell>
        </row>
        <row r="1852">
          <cell r="A1852" t="str">
            <v>보조기층운반</v>
          </cell>
          <cell r="C1852" t="str">
            <v>M3</v>
          </cell>
          <cell r="D1852">
            <v>59</v>
          </cell>
          <cell r="E1852">
            <v>7300</v>
          </cell>
          <cell r="F1852">
            <v>430700</v>
          </cell>
          <cell r="G1852">
            <v>2200</v>
          </cell>
          <cell r="H1852">
            <v>129800</v>
          </cell>
          <cell r="I1852">
            <v>2400</v>
          </cell>
          <cell r="J1852">
            <v>141600</v>
          </cell>
          <cell r="K1852">
            <v>2700</v>
          </cell>
          <cell r="L1852">
            <v>159300</v>
          </cell>
          <cell r="M1852" t="str">
            <v>#.18</v>
          </cell>
        </row>
        <row r="1873">
          <cell r="A1873" t="str">
            <v>⊙중문동부 중계펌프장 사급자재비(토목)</v>
          </cell>
          <cell r="C1873" t="str">
            <v>식</v>
          </cell>
          <cell r="D1873">
            <v>1</v>
          </cell>
          <cell r="F1873">
            <v>6718100</v>
          </cell>
          <cell r="H1873">
            <v>6718100</v>
          </cell>
          <cell r="J1873">
            <v>0</v>
          </cell>
          <cell r="L1873">
            <v>0</v>
          </cell>
        </row>
        <row r="1875">
          <cell r="A1875" t="str">
            <v>모  래</v>
          </cell>
          <cell r="C1875" t="str">
            <v>M3</v>
          </cell>
          <cell r="D1875">
            <v>56</v>
          </cell>
          <cell r="E1875">
            <v>17000</v>
          </cell>
          <cell r="F1875">
            <v>952000</v>
          </cell>
          <cell r="G1875">
            <v>17000</v>
          </cell>
          <cell r="H1875">
            <v>952000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</row>
        <row r="1876">
          <cell r="A1876" t="str">
            <v>보조기층제</v>
          </cell>
          <cell r="C1876" t="str">
            <v>M3</v>
          </cell>
          <cell r="D1876">
            <v>59</v>
          </cell>
          <cell r="E1876">
            <v>6300</v>
          </cell>
          <cell r="F1876">
            <v>371700</v>
          </cell>
          <cell r="G1876">
            <v>6300</v>
          </cell>
          <cell r="H1876">
            <v>371700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</row>
        <row r="1877">
          <cell r="A1877" t="str">
            <v>적벽돌</v>
          </cell>
          <cell r="B1877" t="str">
            <v>190*90*57</v>
          </cell>
          <cell r="C1877" t="str">
            <v>매</v>
          </cell>
          <cell r="D1877">
            <v>1612</v>
          </cell>
          <cell r="E1877">
            <v>200</v>
          </cell>
          <cell r="F1877">
            <v>322400</v>
          </cell>
          <cell r="G1877">
            <v>200</v>
          </cell>
          <cell r="H1877">
            <v>322400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</row>
        <row r="1878">
          <cell r="A1878" t="str">
            <v>이중벽 P.E관</v>
          </cell>
          <cell r="B1878" t="str">
            <v>Φ250M/M</v>
          </cell>
          <cell r="C1878" t="str">
            <v>본</v>
          </cell>
          <cell r="D1878">
            <v>2</v>
          </cell>
          <cell r="E1878">
            <v>127200</v>
          </cell>
          <cell r="F1878">
            <v>254400</v>
          </cell>
          <cell r="G1878">
            <v>127200</v>
          </cell>
          <cell r="H1878">
            <v>254400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</row>
        <row r="1879">
          <cell r="A1879" t="str">
            <v>이중벽 P.E관</v>
          </cell>
          <cell r="B1879" t="str">
            <v>Φ400M/M</v>
          </cell>
          <cell r="C1879" t="str">
            <v>본</v>
          </cell>
          <cell r="D1879">
            <v>8</v>
          </cell>
          <cell r="E1879">
            <v>279600</v>
          </cell>
          <cell r="F1879">
            <v>2236800</v>
          </cell>
          <cell r="G1879">
            <v>279600</v>
          </cell>
          <cell r="H1879">
            <v>2236800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</row>
        <row r="1880">
          <cell r="A1880" t="str">
            <v>주철관 이형관</v>
          </cell>
          <cell r="B1880" t="str">
            <v>D300M/M이상 D600M/M이하</v>
          </cell>
          <cell r="C1880" t="str">
            <v>KG</v>
          </cell>
          <cell r="D1880">
            <v>919.6</v>
          </cell>
          <cell r="E1880">
            <v>2500</v>
          </cell>
          <cell r="F1880">
            <v>2299000</v>
          </cell>
          <cell r="G1880">
            <v>2500</v>
          </cell>
          <cell r="H1880">
            <v>2299000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</row>
        <row r="1881">
          <cell r="A1881" t="str">
            <v>주철관 접합부품(K.P메카니칼접합)</v>
          </cell>
          <cell r="B1881" t="str">
            <v>D=450MM</v>
          </cell>
          <cell r="C1881" t="str">
            <v>SET</v>
          </cell>
          <cell r="D1881">
            <v>8</v>
          </cell>
          <cell r="E1881">
            <v>34400</v>
          </cell>
          <cell r="F1881">
            <v>275200</v>
          </cell>
          <cell r="G1881">
            <v>34400</v>
          </cell>
          <cell r="H1881">
            <v>275200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</row>
        <row r="1882">
          <cell r="A1882" t="str">
            <v>주철관 접합부품(플랜지접합)</v>
          </cell>
          <cell r="B1882" t="str">
            <v>D=450MM</v>
          </cell>
          <cell r="C1882" t="str">
            <v>SET</v>
          </cell>
          <cell r="D1882">
            <v>1</v>
          </cell>
          <cell r="E1882">
            <v>6600</v>
          </cell>
          <cell r="F1882">
            <v>6600</v>
          </cell>
          <cell r="G1882">
            <v>6600</v>
          </cell>
          <cell r="H1882">
            <v>6600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</row>
        <row r="1895">
          <cell r="A1895" t="str">
            <v>Ⅵ.부 대 공</v>
          </cell>
          <cell r="C1895" t="str">
            <v>식</v>
          </cell>
          <cell r="D1895">
            <v>1</v>
          </cell>
          <cell r="F1895">
            <v>114212924</v>
          </cell>
          <cell r="H1895">
            <v>33940540</v>
          </cell>
          <cell r="J1895">
            <v>65457340</v>
          </cell>
          <cell r="L1895">
            <v>14815044</v>
          </cell>
        </row>
        <row r="1896">
          <cell r="A1896" t="str">
            <v>가.현장사무소</v>
          </cell>
          <cell r="F1896">
            <v>73831440</v>
          </cell>
          <cell r="H1896">
            <v>25097340</v>
          </cell>
          <cell r="J1896">
            <v>47857340</v>
          </cell>
          <cell r="L1896">
            <v>876760</v>
          </cell>
        </row>
        <row r="1897">
          <cell r="A1897" t="str">
            <v>현장사무소</v>
          </cell>
          <cell r="B1897" t="str">
            <v>12개월</v>
          </cell>
          <cell r="C1897" t="str">
            <v>㎡</v>
          </cell>
          <cell r="D1897">
            <v>200</v>
          </cell>
          <cell r="E1897">
            <v>119778</v>
          </cell>
          <cell r="F1897">
            <v>23955600</v>
          </cell>
          <cell r="G1897">
            <v>38050</v>
          </cell>
          <cell r="H1897">
            <v>7610000</v>
          </cell>
          <cell r="I1897">
            <v>80415</v>
          </cell>
          <cell r="J1897">
            <v>16083000</v>
          </cell>
          <cell r="K1897">
            <v>1313</v>
          </cell>
          <cell r="L1897">
            <v>262600</v>
          </cell>
          <cell r="M1897" t="str">
            <v>No.107</v>
          </cell>
        </row>
        <row r="1898">
          <cell r="A1898" t="str">
            <v>창  고</v>
          </cell>
          <cell r="B1898" t="str">
            <v>12개월</v>
          </cell>
          <cell r="C1898" t="str">
            <v>㎡</v>
          </cell>
          <cell r="D1898">
            <v>120</v>
          </cell>
          <cell r="E1898">
            <v>76236</v>
          </cell>
          <cell r="F1898">
            <v>9148320</v>
          </cell>
          <cell r="G1898">
            <v>29051</v>
          </cell>
          <cell r="H1898">
            <v>3486120</v>
          </cell>
          <cell r="I1898">
            <v>46151</v>
          </cell>
          <cell r="J1898">
            <v>5538120</v>
          </cell>
          <cell r="K1898">
            <v>1034</v>
          </cell>
          <cell r="L1898">
            <v>124080</v>
          </cell>
          <cell r="M1898" t="str">
            <v>No.108</v>
          </cell>
        </row>
        <row r="1899">
          <cell r="A1899" t="str">
            <v>작 업 소</v>
          </cell>
          <cell r="B1899" t="str">
            <v>12개월</v>
          </cell>
          <cell r="C1899" t="str">
            <v>㎡</v>
          </cell>
          <cell r="D1899">
            <v>220</v>
          </cell>
          <cell r="E1899">
            <v>76236</v>
          </cell>
          <cell r="F1899">
            <v>16771920</v>
          </cell>
          <cell r="G1899">
            <v>29051</v>
          </cell>
          <cell r="H1899">
            <v>6391220</v>
          </cell>
          <cell r="I1899">
            <v>46151</v>
          </cell>
          <cell r="J1899">
            <v>10153220</v>
          </cell>
          <cell r="K1899">
            <v>1034</v>
          </cell>
          <cell r="L1899">
            <v>227480</v>
          </cell>
          <cell r="M1899" t="str">
            <v>No.109</v>
          </cell>
        </row>
        <row r="1900">
          <cell r="A1900" t="str">
            <v>합 숙 소</v>
          </cell>
          <cell r="B1900" t="str">
            <v>12개월</v>
          </cell>
          <cell r="C1900" t="str">
            <v>㎡</v>
          </cell>
          <cell r="D1900">
            <v>200</v>
          </cell>
          <cell r="E1900">
            <v>119778</v>
          </cell>
          <cell r="F1900">
            <v>23955600</v>
          </cell>
          <cell r="G1900">
            <v>38050</v>
          </cell>
          <cell r="H1900">
            <v>7610000</v>
          </cell>
          <cell r="I1900">
            <v>80415</v>
          </cell>
          <cell r="J1900">
            <v>16083000</v>
          </cell>
          <cell r="K1900">
            <v>1313</v>
          </cell>
          <cell r="L1900">
            <v>262600</v>
          </cell>
          <cell r="M1900" t="str">
            <v>No.110</v>
          </cell>
        </row>
        <row r="1901">
          <cell r="A1901" t="str">
            <v>나.감독관차량</v>
          </cell>
          <cell r="C1901" t="str">
            <v>식</v>
          </cell>
          <cell r="D1901">
            <v>1</v>
          </cell>
          <cell r="E1901">
            <v>6281484</v>
          </cell>
          <cell r="F1901">
            <v>6281484</v>
          </cell>
          <cell r="G1901">
            <v>1843200</v>
          </cell>
          <cell r="H1901">
            <v>1843200</v>
          </cell>
          <cell r="I1901">
            <v>0</v>
          </cell>
          <cell r="J1901">
            <v>0</v>
          </cell>
          <cell r="K1901">
            <v>4438284</v>
          </cell>
          <cell r="L1901">
            <v>4438284</v>
          </cell>
        </row>
        <row r="1902">
          <cell r="A1902" t="str">
            <v>다. 시 험 비</v>
          </cell>
          <cell r="F1902">
            <v>34100000</v>
          </cell>
          <cell r="H1902">
            <v>7000000</v>
          </cell>
          <cell r="J1902">
            <v>17600000</v>
          </cell>
          <cell r="L1902">
            <v>9500000</v>
          </cell>
        </row>
        <row r="1903">
          <cell r="A1903" t="str">
            <v>선정시험</v>
          </cell>
          <cell r="C1903" t="str">
            <v>식</v>
          </cell>
          <cell r="D1903">
            <v>1</v>
          </cell>
          <cell r="E1903">
            <v>12600000</v>
          </cell>
          <cell r="F1903">
            <v>12600000</v>
          </cell>
          <cell r="G1903">
            <v>3000000</v>
          </cell>
          <cell r="H1903">
            <v>3000000</v>
          </cell>
          <cell r="I1903">
            <v>6600000</v>
          </cell>
          <cell r="J1903">
            <v>6600000</v>
          </cell>
          <cell r="K1903">
            <v>3000000</v>
          </cell>
          <cell r="L1903">
            <v>3000000</v>
          </cell>
          <cell r="M1903" t="str">
            <v>No.111</v>
          </cell>
        </row>
        <row r="1904">
          <cell r="A1904" t="str">
            <v>관리시험</v>
          </cell>
          <cell r="C1904" t="str">
            <v>식</v>
          </cell>
          <cell r="D1904">
            <v>1</v>
          </cell>
          <cell r="E1904">
            <v>14000000</v>
          </cell>
          <cell r="F1904">
            <v>14000000</v>
          </cell>
          <cell r="G1904">
            <v>2500000</v>
          </cell>
          <cell r="H1904">
            <v>2500000</v>
          </cell>
          <cell r="I1904">
            <v>7000000</v>
          </cell>
          <cell r="J1904">
            <v>7000000</v>
          </cell>
          <cell r="K1904">
            <v>4500000</v>
          </cell>
          <cell r="L1904">
            <v>4500000</v>
          </cell>
          <cell r="M1904" t="str">
            <v>No.112</v>
          </cell>
        </row>
        <row r="1905">
          <cell r="A1905" t="str">
            <v>검사시험</v>
          </cell>
          <cell r="C1905" t="str">
            <v>식</v>
          </cell>
          <cell r="D1905">
            <v>1</v>
          </cell>
          <cell r="E1905">
            <v>7500000</v>
          </cell>
          <cell r="F1905">
            <v>7500000</v>
          </cell>
          <cell r="G1905">
            <v>1500000</v>
          </cell>
          <cell r="H1905">
            <v>1500000</v>
          </cell>
          <cell r="I1905">
            <v>4000000</v>
          </cell>
          <cell r="J1905">
            <v>4000000</v>
          </cell>
          <cell r="K1905">
            <v>2000000</v>
          </cell>
          <cell r="L1905">
            <v>2000000</v>
          </cell>
          <cell r="M1905" t="str">
            <v>No.113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definedNames>
      <definedName name="단중입력"/>
      <definedName name="프로그램.메인_메뉴호출"/>
    </definedNames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definedNames>
      <definedName name="ISO_정렬"/>
      <definedName name="등록_시작"/>
      <definedName name="등록_취소"/>
      <definedName name="메인_시작"/>
      <definedName name="물량집계"/>
    </definedNames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MODEL"/>
      <sheetName val="MODEL (2)"/>
    </sheetNames>
    <sheetDataSet>
      <sheetData sheetId="0"/>
      <sheetData sheetId="1"/>
      <sheetData sheetId="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견적"/>
      <sheetName val="환산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직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기본사항"/>
      <sheetName val="기본절차"/>
      <sheetName val="급여대장"/>
      <sheetName val="급여명세"/>
      <sheetName val="납부서"/>
      <sheetName val="일용노무비대장"/>
      <sheetName val="환산"/>
      <sheetName val="코드"/>
      <sheetName val="주민세"/>
      <sheetName val="갑근세"/>
      <sheetName val="자유세"/>
      <sheetName val="퇴직세"/>
      <sheetName val="기타세"/>
      <sheetName val="법인세"/>
      <sheetName val="과거대장"/>
      <sheetName val="양식"/>
      <sheetName val="간이세액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definedNames>
      <definedName name="메인_메뉴호출"/>
    </definedNames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소비자가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MODEL"/>
      <sheetName val="MODEL (2)"/>
    </sheetNames>
    <sheetDataSet>
      <sheetData sheetId="0"/>
      <sheetData sheetId="1"/>
      <sheetData sheetId="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관리"/>
      <sheetName val="Sheet1"/>
      <sheetName val="전체입력"/>
      <sheetName val="입력"/>
      <sheetName val="매매계약서"/>
      <sheetName val="신고서"/>
      <sheetName val="납부서"/>
      <sheetName val="환산"/>
      <sheetName val="코드"/>
      <sheetName val="주식양수도프로그램 V2.0"/>
      <sheetName val="기본사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</sheetNames>
    <sheetDataSet>
      <sheetData sheetId="0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NGA"/>
      <sheetName val="총괄"/>
      <sheetName val="건축집계"/>
      <sheetName val="건축내역"/>
      <sheetName val="설비집계"/>
      <sheetName val="설비내역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</sheetNames>
    <sheetDataSet>
      <sheetData sheetId="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mer Databas"/>
      <sheetName val="NAME"/>
    </sheetNames>
    <sheetDataSet>
      <sheetData sheetId="0"/>
      <sheetData sheetId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기성원가"/>
      <sheetName val="산출"/>
      <sheetName val="집계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</sheetNames>
    <sheetDataSet>
      <sheetData sheetId="0"/>
      <sheetData sheetId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1"/>
    </sheetNames>
    <definedNames>
      <definedName name="BringUserToAboutSheet"/>
      <definedName name="BringUserToCode"/>
      <definedName name="StartChart"/>
      <definedName name="StartSeller"/>
    </defined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소비자가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백암비스타내역"/>
      <sheetName val="백암비스타갑지"/>
      <sheetName val="갑지"/>
      <sheetName val="7.9(추가)"/>
      <sheetName val="7.4(추가)"/>
      <sheetName val="6.14(설비)"/>
      <sheetName val="6.14(설비 sp)"/>
      <sheetName val="5.11"/>
      <sheetName val="4.18"/>
      <sheetName val="4.8"/>
      <sheetName val="6.15"/>
      <sheetName val="7.19(철거)"/>
      <sheetName val="Sheet2"/>
      <sheetName val="Sheet3"/>
      <sheetName val="정부노임단가"/>
      <sheetName val="1-1"/>
    </sheetNames>
    <sheetDataSet>
      <sheetData sheetId="0" refreshError="1">
        <row r="4">
          <cell r="E4">
            <v>2</v>
          </cell>
          <cell r="F4">
            <v>13600000</v>
          </cell>
          <cell r="G4">
            <v>27200000</v>
          </cell>
        </row>
        <row r="7">
          <cell r="E7" t="str">
            <v xml:space="preserve"> </v>
          </cell>
        </row>
        <row r="8">
          <cell r="E8" t="str">
            <v xml:space="preserve"> </v>
          </cell>
        </row>
        <row r="10">
          <cell r="E10" t="str">
            <v xml:space="preserve"> </v>
          </cell>
        </row>
        <row r="11">
          <cell r="E11" t="str">
            <v xml:space="preserve"> </v>
          </cell>
        </row>
        <row r="14">
          <cell r="E14">
            <v>2</v>
          </cell>
          <cell r="F14">
            <v>200000</v>
          </cell>
          <cell r="G14">
            <v>400000</v>
          </cell>
        </row>
        <row r="17">
          <cell r="E17" t="str">
            <v xml:space="preserve"> </v>
          </cell>
        </row>
        <row r="18">
          <cell r="E18" t="str">
            <v xml:space="preserve"> </v>
          </cell>
        </row>
        <row r="20">
          <cell r="E20">
            <v>3</v>
          </cell>
          <cell r="F20">
            <v>850000</v>
          </cell>
          <cell r="G20">
            <v>2550000</v>
          </cell>
        </row>
        <row r="23">
          <cell r="E23" t="str">
            <v xml:space="preserve"> </v>
          </cell>
        </row>
        <row r="24">
          <cell r="E24" t="str">
            <v xml:space="preserve"> </v>
          </cell>
        </row>
        <row r="26">
          <cell r="E26" t="str">
            <v xml:space="preserve"> </v>
          </cell>
        </row>
        <row r="27">
          <cell r="E27" t="str">
            <v xml:space="preserve"> </v>
          </cell>
        </row>
        <row r="30">
          <cell r="E30">
            <v>2</v>
          </cell>
          <cell r="F30">
            <v>2950000</v>
          </cell>
          <cell r="G30">
            <v>5900000</v>
          </cell>
        </row>
        <row r="37">
          <cell r="E37" t="str">
            <v xml:space="preserve"> </v>
          </cell>
        </row>
        <row r="44">
          <cell r="E44" t="str">
            <v xml:space="preserve">     수  량      단     가      금      액</v>
          </cell>
        </row>
        <row r="46">
          <cell r="E46">
            <v>2</v>
          </cell>
          <cell r="F46">
            <v>850000</v>
          </cell>
          <cell r="G46">
            <v>1700000</v>
          </cell>
        </row>
        <row r="52">
          <cell r="E52" t="str">
            <v xml:space="preserve"> </v>
          </cell>
        </row>
        <row r="55">
          <cell r="E55">
            <v>1</v>
          </cell>
          <cell r="F55">
            <v>950000</v>
          </cell>
          <cell r="G55">
            <v>950000</v>
          </cell>
        </row>
        <row r="61">
          <cell r="E61" t="str">
            <v xml:space="preserve"> </v>
          </cell>
        </row>
        <row r="64">
          <cell r="E64">
            <v>7</v>
          </cell>
          <cell r="F64">
            <v>2200000</v>
          </cell>
          <cell r="G64">
            <v>15400000</v>
          </cell>
        </row>
        <row r="74">
          <cell r="E74" t="str">
            <v xml:space="preserve"> </v>
          </cell>
        </row>
        <row r="77">
          <cell r="E77">
            <v>5</v>
          </cell>
          <cell r="F77">
            <v>950000</v>
          </cell>
          <cell r="G77">
            <v>4750000</v>
          </cell>
        </row>
        <row r="80">
          <cell r="E80" t="str">
            <v xml:space="preserve"> </v>
          </cell>
        </row>
        <row r="82">
          <cell r="E82" t="str">
            <v xml:space="preserve"> </v>
          </cell>
        </row>
        <row r="86">
          <cell r="E86" t="str">
            <v xml:space="preserve">     수  량      단     가      금      액</v>
          </cell>
        </row>
        <row r="88">
          <cell r="E88">
            <v>5</v>
          </cell>
          <cell r="F88">
            <v>750000</v>
          </cell>
          <cell r="G88">
            <v>3750000</v>
          </cell>
        </row>
        <row r="92">
          <cell r="E92" t="str">
            <v xml:space="preserve"> </v>
          </cell>
        </row>
        <row r="94">
          <cell r="E94" t="str">
            <v xml:space="preserve"> </v>
          </cell>
        </row>
        <row r="98">
          <cell r="E98">
            <v>5</v>
          </cell>
          <cell r="F98">
            <v>750000</v>
          </cell>
          <cell r="G98">
            <v>3750000</v>
          </cell>
        </row>
        <row r="106">
          <cell r="E106">
            <v>7</v>
          </cell>
          <cell r="F106">
            <v>350000</v>
          </cell>
          <cell r="G106">
            <v>2450000</v>
          </cell>
        </row>
        <row r="117">
          <cell r="E117">
            <v>7</v>
          </cell>
          <cell r="F117">
            <v>1950000</v>
          </cell>
          <cell r="G117">
            <v>13650000</v>
          </cell>
        </row>
        <row r="126">
          <cell r="E126" t="str">
            <v xml:space="preserve">     수  량      단     가      금      액</v>
          </cell>
        </row>
        <row r="128">
          <cell r="E128">
            <v>2</v>
          </cell>
          <cell r="F128">
            <v>300000</v>
          </cell>
          <cell r="G128">
            <v>600000</v>
          </cell>
        </row>
        <row r="131"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</row>
        <row r="134">
          <cell r="E134">
            <v>32</v>
          </cell>
          <cell r="F134">
            <v>10000</v>
          </cell>
          <cell r="G134">
            <v>320000</v>
          </cell>
        </row>
        <row r="135">
          <cell r="E135">
            <v>7</v>
          </cell>
          <cell r="F135">
            <v>15000</v>
          </cell>
          <cell r="G135">
            <v>105000</v>
          </cell>
        </row>
        <row r="136">
          <cell r="E136">
            <v>4</v>
          </cell>
          <cell r="F136">
            <v>20000</v>
          </cell>
          <cell r="G136">
            <v>80000</v>
          </cell>
        </row>
        <row r="138">
          <cell r="E138">
            <v>2</v>
          </cell>
          <cell r="F138">
            <v>7800000</v>
          </cell>
          <cell r="G138">
            <v>15600000</v>
          </cell>
        </row>
        <row r="147">
          <cell r="E147">
            <v>1</v>
          </cell>
          <cell r="F147">
            <v>6800000</v>
          </cell>
          <cell r="G147">
            <v>6800000</v>
          </cell>
        </row>
        <row r="167">
          <cell r="G167">
            <v>105955000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</sheetNames>
    <sheetDataSet>
      <sheetData sheetId="0"/>
      <sheetData sheetId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MODEL"/>
      <sheetName val="MODEL (2)"/>
    </sheetNames>
    <sheetDataSet>
      <sheetData sheetId="0"/>
      <sheetData sheetId="1"/>
      <sheetData sheetId="2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특기"/>
      <sheetName val="배기덕트"/>
      <sheetName val="견적갑지(40)"/>
      <sheetName val="견적갑지(41)"/>
      <sheetName val="배기 (40)"/>
      <sheetName val="배기 (41)"/>
      <sheetName val="견적갑지(50)"/>
      <sheetName val="견적갑지(51)"/>
      <sheetName val="배기 (50)"/>
      <sheetName val="배기 (51)"/>
      <sheetName val="견적갑지(60)"/>
      <sheetName val="견적갑지 (61)"/>
      <sheetName val="배기 (60)"/>
      <sheetName val="배기 (61)"/>
      <sheetName val="견적갑지(60)-1"/>
      <sheetName val="견적갑지 (61)-1"/>
      <sheetName val="배기 (60)-1"/>
      <sheetName val="배기 (61)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리스트"/>
      <sheetName val="축산 기기리스트"/>
      <sheetName val="견적대비표"/>
      <sheetName val="GI-LIST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M38"/>
  <sheetViews>
    <sheetView tabSelected="1" view="pageBreakPreview" zoomScale="80" zoomScaleNormal="80" zoomScaleSheetLayoutView="80" workbookViewId="0">
      <selection activeCell="J29" sqref="J29"/>
    </sheetView>
  </sheetViews>
  <sheetFormatPr defaultRowHeight="21.95" customHeight="1"/>
  <cols>
    <col min="1" max="1" width="6.77734375" style="41" customWidth="1"/>
    <col min="2" max="2" width="26.33203125" style="6" customWidth="1"/>
    <col min="3" max="3" width="20.77734375" style="6" customWidth="1"/>
    <col min="4" max="4" width="17.77734375" style="42" customWidth="1"/>
    <col min="5" max="5" width="8.88671875" style="43" customWidth="1"/>
    <col min="6" max="6" width="8.88671875" style="44" customWidth="1"/>
    <col min="7" max="7" width="9.6640625" style="45" customWidth="1"/>
    <col min="8" max="8" width="14.44140625" style="45" customWidth="1"/>
    <col min="9" max="9" width="9.6640625" style="45" customWidth="1"/>
    <col min="10" max="10" width="14.44140625" style="45" customWidth="1"/>
    <col min="11" max="11" width="9.6640625" style="45" customWidth="1"/>
    <col min="12" max="12" width="14.44140625" style="45" customWidth="1"/>
    <col min="13" max="13" width="8.77734375" style="6" customWidth="1"/>
    <col min="14" max="16384" width="8.88671875" style="6"/>
  </cols>
  <sheetData>
    <row r="1" spans="1:13" ht="21" customHeight="1">
      <c r="A1" s="100" t="s">
        <v>122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</row>
    <row r="2" spans="1:13" ht="21" customHeight="1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3" s="7" customFormat="1" ht="21" customHeight="1">
      <c r="A3" s="96" t="s">
        <v>18</v>
      </c>
      <c r="B3" s="96" t="s">
        <v>19</v>
      </c>
      <c r="C3" s="96" t="s">
        <v>20</v>
      </c>
      <c r="D3" s="98" t="s">
        <v>21</v>
      </c>
      <c r="E3" s="102" t="s">
        <v>22</v>
      </c>
      <c r="F3" s="98" t="s">
        <v>23</v>
      </c>
      <c r="G3" s="104" t="s">
        <v>24</v>
      </c>
      <c r="H3" s="105"/>
      <c r="I3" s="104" t="s">
        <v>25</v>
      </c>
      <c r="J3" s="105"/>
      <c r="K3" s="104" t="s">
        <v>26</v>
      </c>
      <c r="L3" s="105"/>
      <c r="M3" s="96" t="s">
        <v>27</v>
      </c>
    </row>
    <row r="4" spans="1:13" s="7" customFormat="1" ht="21" customHeight="1">
      <c r="A4" s="97"/>
      <c r="B4" s="97"/>
      <c r="C4" s="97"/>
      <c r="D4" s="99"/>
      <c r="E4" s="103"/>
      <c r="F4" s="99"/>
      <c r="G4" s="8" t="s">
        <v>28</v>
      </c>
      <c r="H4" s="8" t="s">
        <v>29</v>
      </c>
      <c r="I4" s="8" t="s">
        <v>28</v>
      </c>
      <c r="J4" s="8" t="s">
        <v>29</v>
      </c>
      <c r="K4" s="8" t="s">
        <v>28</v>
      </c>
      <c r="L4" s="8" t="s">
        <v>29</v>
      </c>
      <c r="M4" s="97"/>
    </row>
    <row r="5" spans="1:13" s="15" customFormat="1" ht="21" customHeight="1">
      <c r="A5" s="9"/>
      <c r="B5" s="10"/>
      <c r="C5" s="10"/>
      <c r="D5" s="11"/>
      <c r="E5" s="12"/>
      <c r="F5" s="13"/>
      <c r="G5" s="14"/>
      <c r="H5" s="14"/>
      <c r="I5" s="14"/>
      <c r="J5" s="14"/>
      <c r="K5" s="14"/>
      <c r="L5" s="47"/>
      <c r="M5" s="10"/>
    </row>
    <row r="6" spans="1:13" s="15" customFormat="1" ht="21" customHeight="1">
      <c r="A6" s="16"/>
      <c r="B6" s="17"/>
      <c r="D6" s="18"/>
      <c r="E6" s="19"/>
      <c r="F6" s="20"/>
      <c r="G6" s="21"/>
      <c r="H6" s="21"/>
      <c r="I6" s="21"/>
      <c r="J6" s="21"/>
      <c r="K6" s="21"/>
      <c r="L6" s="48"/>
    </row>
    <row r="7" spans="1:13" s="15" customFormat="1" ht="21" customHeight="1">
      <c r="A7" s="16"/>
      <c r="B7" s="17"/>
      <c r="D7" s="18"/>
      <c r="E7" s="19"/>
      <c r="F7" s="20"/>
      <c r="G7" s="21"/>
      <c r="H7" s="21"/>
      <c r="I7" s="21"/>
      <c r="J7" s="21"/>
      <c r="K7" s="21"/>
      <c r="L7" s="48"/>
    </row>
    <row r="8" spans="1:13" s="17" customFormat="1" ht="21" customHeight="1">
      <c r="A8" s="16" t="s">
        <v>30</v>
      </c>
      <c r="B8" s="17" t="s">
        <v>31</v>
      </c>
      <c r="D8" s="22"/>
      <c r="E8" s="23" t="s">
        <v>32</v>
      </c>
      <c r="F8" s="24">
        <v>1</v>
      </c>
      <c r="G8" s="25"/>
      <c r="H8" s="26">
        <f>'원가내역 세부사항'!H42</f>
        <v>33981000</v>
      </c>
      <c r="I8" s="25"/>
      <c r="J8" s="26">
        <f>'원가내역 세부사항'!J42</f>
        <v>15631000</v>
      </c>
      <c r="K8" s="25"/>
      <c r="L8" s="49">
        <f>'원가내역 세부사항'!L42</f>
        <v>49612000</v>
      </c>
      <c r="M8" s="25"/>
    </row>
    <row r="9" spans="1:13" s="17" customFormat="1" ht="21" customHeight="1">
      <c r="A9" s="90"/>
      <c r="D9" s="22"/>
      <c r="E9" s="23"/>
      <c r="F9" s="24"/>
      <c r="G9" s="25"/>
      <c r="H9" s="25"/>
      <c r="I9" s="25"/>
      <c r="J9" s="25"/>
      <c r="K9" s="25"/>
      <c r="L9" s="50"/>
      <c r="M9" s="25"/>
    </row>
    <row r="10" spans="1:13" s="17" customFormat="1" ht="21" customHeight="1">
      <c r="A10" s="90"/>
      <c r="D10" s="22"/>
      <c r="E10" s="23"/>
      <c r="F10" s="24"/>
      <c r="G10" s="25"/>
      <c r="H10" s="25"/>
      <c r="I10" s="25"/>
      <c r="J10" s="25"/>
      <c r="K10" s="25"/>
      <c r="L10" s="50"/>
      <c r="M10" s="25"/>
    </row>
    <row r="11" spans="1:13" s="15" customFormat="1" ht="21" customHeight="1">
      <c r="A11" s="27"/>
      <c r="D11" s="18"/>
      <c r="E11" s="19"/>
      <c r="F11" s="20"/>
      <c r="G11" s="21"/>
      <c r="H11" s="21"/>
      <c r="I11" s="21"/>
      <c r="J11" s="21"/>
      <c r="K11" s="21"/>
      <c r="L11" s="48"/>
    </row>
    <row r="12" spans="1:13" ht="21" customHeight="1">
      <c r="A12" s="77"/>
      <c r="B12" s="78" t="s">
        <v>51</v>
      </c>
      <c r="C12" s="78"/>
      <c r="D12" s="79"/>
      <c r="E12" s="80"/>
      <c r="F12" s="81"/>
      <c r="G12" s="82"/>
      <c r="H12" s="83">
        <f>SUM(H8:H11)</f>
        <v>33981000</v>
      </c>
      <c r="I12" s="84"/>
      <c r="J12" s="83">
        <f>SUM(J8:J11)</f>
        <v>15631000</v>
      </c>
      <c r="K12" s="84"/>
      <c r="L12" s="85">
        <f>SUM(L8:L11)</f>
        <v>49612000</v>
      </c>
      <c r="M12" s="86"/>
    </row>
    <row r="13" spans="1:13" ht="21" customHeight="1">
      <c r="A13" s="29"/>
      <c r="B13" s="18"/>
      <c r="C13" s="18"/>
      <c r="D13" s="18"/>
      <c r="E13" s="19"/>
      <c r="F13" s="20"/>
      <c r="G13" s="21"/>
      <c r="H13" s="21"/>
      <c r="I13" s="21"/>
      <c r="J13" s="21"/>
      <c r="K13" s="21"/>
      <c r="L13" s="48"/>
      <c r="M13" s="30"/>
    </row>
    <row r="14" spans="1:13" ht="21" customHeight="1">
      <c r="A14" s="27"/>
      <c r="B14" s="17" t="s">
        <v>33</v>
      </c>
      <c r="C14" s="17" t="s">
        <v>44</v>
      </c>
      <c r="D14" s="22"/>
      <c r="E14" s="31" t="s">
        <v>17</v>
      </c>
      <c r="F14" s="32">
        <v>0</v>
      </c>
      <c r="G14" s="33"/>
      <c r="H14" s="33">
        <f>H$12*$F14%</f>
        <v>0</v>
      </c>
      <c r="I14" s="33"/>
      <c r="J14" s="33">
        <f t="shared" ref="J14:J20" si="0">J$12*$F14%</f>
        <v>0</v>
      </c>
      <c r="K14" s="33"/>
      <c r="L14" s="49">
        <f t="shared" ref="L14:L20" si="1">H14+J14</f>
        <v>0</v>
      </c>
      <c r="M14" s="34"/>
    </row>
    <row r="15" spans="1:13" ht="21" customHeight="1">
      <c r="A15" s="27"/>
      <c r="B15" s="17" t="s">
        <v>34</v>
      </c>
      <c r="C15" s="17" t="s">
        <v>43</v>
      </c>
      <c r="D15" s="94">
        <v>0</v>
      </c>
      <c r="E15" s="31" t="s">
        <v>17</v>
      </c>
      <c r="F15" s="32">
        <v>0</v>
      </c>
      <c r="G15" s="33"/>
      <c r="H15" s="33"/>
      <c r="I15" s="33"/>
      <c r="J15" s="33">
        <f t="shared" si="0"/>
        <v>0</v>
      </c>
      <c r="K15" s="33"/>
      <c r="L15" s="49">
        <f t="shared" si="1"/>
        <v>0</v>
      </c>
      <c r="M15" s="34"/>
    </row>
    <row r="16" spans="1:13" ht="21" customHeight="1">
      <c r="A16" s="27"/>
      <c r="B16" s="17" t="s">
        <v>35</v>
      </c>
      <c r="C16" s="17" t="s">
        <v>43</v>
      </c>
      <c r="D16" s="22"/>
      <c r="E16" s="31" t="s">
        <v>17</v>
      </c>
      <c r="F16" s="32">
        <v>0</v>
      </c>
      <c r="G16" s="33"/>
      <c r="H16" s="33"/>
      <c r="I16" s="33"/>
      <c r="J16" s="33">
        <f t="shared" si="0"/>
        <v>0</v>
      </c>
      <c r="K16" s="33"/>
      <c r="L16" s="49">
        <f t="shared" si="1"/>
        <v>0</v>
      </c>
      <c r="M16" s="34"/>
    </row>
    <row r="17" spans="1:13" ht="21" customHeight="1">
      <c r="A17" s="27"/>
      <c r="B17" s="17" t="s">
        <v>36</v>
      </c>
      <c r="C17" s="17" t="s">
        <v>43</v>
      </c>
      <c r="D17" s="22"/>
      <c r="E17" s="31" t="s">
        <v>17</v>
      </c>
      <c r="F17" s="32"/>
      <c r="G17" s="33"/>
      <c r="H17" s="33"/>
      <c r="I17" s="33"/>
      <c r="J17" s="33">
        <f t="shared" si="0"/>
        <v>0</v>
      </c>
      <c r="K17" s="33"/>
      <c r="L17" s="49">
        <f t="shared" si="1"/>
        <v>0</v>
      </c>
      <c r="M17" s="34"/>
    </row>
    <row r="18" spans="1:13" ht="21" customHeight="1">
      <c r="A18" s="27"/>
      <c r="B18" s="17" t="s">
        <v>37</v>
      </c>
      <c r="C18" s="17" t="s">
        <v>43</v>
      </c>
      <c r="D18" s="22"/>
      <c r="E18" s="31" t="s">
        <v>17</v>
      </c>
      <c r="F18" s="32"/>
      <c r="G18" s="33"/>
      <c r="H18" s="33"/>
      <c r="I18" s="33"/>
      <c r="J18" s="33">
        <f t="shared" si="0"/>
        <v>0</v>
      </c>
      <c r="K18" s="33"/>
      <c r="L18" s="49">
        <f t="shared" si="1"/>
        <v>0</v>
      </c>
      <c r="M18" s="34"/>
    </row>
    <row r="19" spans="1:13" ht="21" customHeight="1">
      <c r="A19" s="27"/>
      <c r="B19" s="75" t="s">
        <v>38</v>
      </c>
      <c r="C19" s="75" t="s">
        <v>110</v>
      </c>
      <c r="D19" s="76">
        <v>0.03</v>
      </c>
      <c r="E19" s="31" t="s">
        <v>17</v>
      </c>
      <c r="F19" s="32">
        <v>3</v>
      </c>
      <c r="G19" s="33"/>
      <c r="H19" s="33">
        <f>H$12*$F19%</f>
        <v>1019430</v>
      </c>
      <c r="I19" s="33"/>
      <c r="J19" s="33">
        <f>J$12*$F19%</f>
        <v>468930</v>
      </c>
      <c r="K19" s="33"/>
      <c r="L19" s="49">
        <f t="shared" si="1"/>
        <v>1488360</v>
      </c>
      <c r="M19" s="34"/>
    </row>
    <row r="20" spans="1:13" ht="21" customHeight="1">
      <c r="A20" s="27"/>
      <c r="B20" s="75" t="s">
        <v>39</v>
      </c>
      <c r="C20" s="75" t="s">
        <v>43</v>
      </c>
      <c r="D20" s="76">
        <v>0</v>
      </c>
      <c r="E20" s="31" t="s">
        <v>17</v>
      </c>
      <c r="F20" s="32">
        <v>0</v>
      </c>
      <c r="G20" s="33"/>
      <c r="H20" s="33">
        <f>H$12*$F20%</f>
        <v>0</v>
      </c>
      <c r="I20" s="33"/>
      <c r="J20" s="33">
        <f t="shared" si="0"/>
        <v>0</v>
      </c>
      <c r="K20" s="33"/>
      <c r="L20" s="49">
        <f t="shared" si="1"/>
        <v>0</v>
      </c>
      <c r="M20" s="34"/>
    </row>
    <row r="21" spans="1:13" ht="21" customHeight="1">
      <c r="A21" s="27"/>
      <c r="B21" s="75" t="s">
        <v>42</v>
      </c>
      <c r="C21" s="75" t="s">
        <v>121</v>
      </c>
      <c r="D21" s="76">
        <v>0.03</v>
      </c>
      <c r="E21" s="31" t="s">
        <v>17</v>
      </c>
      <c r="F21" s="32">
        <v>3</v>
      </c>
      <c r="G21" s="33"/>
      <c r="H21" s="33">
        <f>H$12*$F21%</f>
        <v>1019430</v>
      </c>
      <c r="I21" s="33"/>
      <c r="J21" s="33">
        <f>J12*F21%</f>
        <v>468930</v>
      </c>
      <c r="K21" s="33"/>
      <c r="L21" s="49">
        <f>H21+J21</f>
        <v>1488360</v>
      </c>
      <c r="M21" s="34"/>
    </row>
    <row r="22" spans="1:13" ht="21" customHeight="1">
      <c r="A22" s="27"/>
      <c r="B22" s="15"/>
      <c r="C22" s="15"/>
      <c r="D22" s="18"/>
      <c r="E22" s="35"/>
      <c r="F22" s="36"/>
      <c r="G22" s="33"/>
      <c r="H22" s="33"/>
      <c r="I22" s="33"/>
      <c r="J22" s="33"/>
      <c r="K22" s="33"/>
      <c r="L22" s="51"/>
      <c r="M22" s="34"/>
    </row>
    <row r="23" spans="1:13" ht="21" customHeight="1">
      <c r="A23" s="27"/>
      <c r="B23" s="37" t="s">
        <v>40</v>
      </c>
      <c r="C23" s="37"/>
      <c r="D23" s="38"/>
      <c r="E23" s="39"/>
      <c r="F23" s="39"/>
      <c r="G23" s="39"/>
      <c r="H23" s="39"/>
      <c r="I23" s="39"/>
      <c r="J23" s="39"/>
      <c r="K23" s="39"/>
      <c r="L23" s="52">
        <f>SUM(L14:L22)</f>
        <v>2976720</v>
      </c>
      <c r="M23" s="34"/>
    </row>
    <row r="24" spans="1:13" ht="21" customHeight="1">
      <c r="A24" s="27"/>
      <c r="B24" s="40"/>
      <c r="C24" s="18"/>
      <c r="D24" s="18"/>
      <c r="E24" s="35"/>
      <c r="F24" s="36"/>
      <c r="G24" s="33"/>
      <c r="H24" s="26"/>
      <c r="I24" s="33"/>
      <c r="J24" s="26"/>
      <c r="K24" s="33"/>
      <c r="L24" s="45">
        <v>-8720</v>
      </c>
      <c r="M24" s="53"/>
    </row>
    <row r="25" spans="1:13" ht="21" customHeight="1">
      <c r="A25" s="77"/>
      <c r="B25" s="78" t="s">
        <v>41</v>
      </c>
      <c r="C25" s="78"/>
      <c r="D25" s="79"/>
      <c r="E25" s="80"/>
      <c r="F25" s="87"/>
      <c r="G25" s="88"/>
      <c r="H25" s="83"/>
      <c r="I25" s="83"/>
      <c r="J25" s="83"/>
      <c r="K25" s="83"/>
      <c r="L25" s="85">
        <f>L12+L23+L24</f>
        <v>52580000</v>
      </c>
      <c r="M25" s="89"/>
    </row>
    <row r="26" spans="1:13" ht="21" customHeight="1">
      <c r="A26" s="29"/>
      <c r="B26" s="18"/>
      <c r="C26" s="18"/>
      <c r="D26" s="18"/>
      <c r="E26" s="19"/>
      <c r="F26" s="20"/>
      <c r="G26" s="21"/>
      <c r="H26" s="21"/>
      <c r="I26" s="21"/>
      <c r="J26" s="21"/>
      <c r="K26" s="21"/>
      <c r="L26" s="48"/>
      <c r="M26" s="30"/>
    </row>
    <row r="27" spans="1:13" ht="21" customHeight="1">
      <c r="A27" s="90" t="s">
        <v>49</v>
      </c>
      <c r="B27" s="25" t="s">
        <v>50</v>
      </c>
      <c r="C27" s="18"/>
      <c r="D27" s="18"/>
      <c r="E27" s="19"/>
      <c r="F27" s="20"/>
      <c r="G27" s="21"/>
      <c r="H27" s="21"/>
      <c r="I27" s="21"/>
      <c r="J27" s="21"/>
      <c r="K27" s="21"/>
      <c r="L27" s="48"/>
      <c r="M27" s="30"/>
    </row>
    <row r="28" spans="1:13" ht="21" customHeight="1">
      <c r="A28" s="29"/>
      <c r="B28" s="73"/>
      <c r="C28" s="73"/>
      <c r="D28" s="64"/>
      <c r="E28" s="23"/>
      <c r="F28" s="24"/>
      <c r="G28" s="21"/>
      <c r="H28" s="21"/>
      <c r="I28" s="21"/>
      <c r="J28" s="21"/>
      <c r="K28" s="21"/>
      <c r="L28" s="48"/>
      <c r="M28" s="30"/>
    </row>
    <row r="29" spans="1:13" ht="21" customHeight="1">
      <c r="A29" s="29"/>
      <c r="B29" s="21"/>
      <c r="C29" s="15"/>
      <c r="D29" s="18"/>
      <c r="E29" s="19"/>
      <c r="F29" s="20"/>
      <c r="G29" s="21"/>
      <c r="H29" s="21"/>
      <c r="I29" s="21"/>
      <c r="J29" s="21"/>
      <c r="K29" s="21"/>
      <c r="L29" s="48"/>
      <c r="M29" s="30"/>
    </row>
    <row r="30" spans="1:13" ht="21" customHeight="1">
      <c r="A30" s="29"/>
      <c r="B30" s="21"/>
      <c r="C30" s="15"/>
      <c r="D30" s="18"/>
      <c r="E30" s="19"/>
      <c r="F30" s="20"/>
      <c r="G30" s="21"/>
      <c r="H30" s="21"/>
      <c r="I30" s="21"/>
      <c r="J30" s="21"/>
      <c r="K30" s="21"/>
      <c r="L30" s="48"/>
      <c r="M30" s="30"/>
    </row>
    <row r="31" spans="1:13" ht="21" customHeight="1">
      <c r="A31" s="29"/>
      <c r="B31" s="21"/>
      <c r="C31" s="18"/>
      <c r="D31" s="18"/>
      <c r="E31" s="19"/>
      <c r="F31" s="20"/>
      <c r="G31" s="21"/>
      <c r="H31" s="21"/>
      <c r="I31" s="21"/>
      <c r="J31" s="21"/>
      <c r="K31" s="21"/>
      <c r="L31" s="48"/>
      <c r="M31" s="30"/>
    </row>
    <row r="32" spans="1:13" ht="21" customHeight="1">
      <c r="A32" s="29"/>
      <c r="B32" s="21"/>
      <c r="C32" s="15"/>
      <c r="D32" s="18"/>
      <c r="E32" s="19"/>
      <c r="F32" s="20"/>
      <c r="G32" s="21"/>
      <c r="H32" s="21"/>
      <c r="I32" s="21"/>
      <c r="J32" s="21"/>
      <c r="K32" s="21"/>
      <c r="L32" s="48"/>
      <c r="M32" s="30"/>
    </row>
    <row r="33" spans="1:13" ht="21" customHeight="1">
      <c r="A33" s="29"/>
      <c r="B33" s="21"/>
      <c r="C33" s="18"/>
      <c r="D33" s="18"/>
      <c r="E33" s="19"/>
      <c r="F33" s="20"/>
      <c r="G33" s="21"/>
      <c r="H33" s="21"/>
      <c r="I33" s="21"/>
      <c r="J33" s="21"/>
      <c r="K33" s="21"/>
      <c r="L33" s="48"/>
      <c r="M33" s="30"/>
    </row>
    <row r="34" spans="1:13" ht="21" customHeight="1">
      <c r="A34" s="29"/>
      <c r="B34" s="21"/>
      <c r="C34" s="18"/>
      <c r="D34" s="18"/>
      <c r="E34" s="19"/>
      <c r="F34" s="20"/>
      <c r="G34" s="21"/>
      <c r="H34" s="21"/>
      <c r="I34" s="21"/>
      <c r="J34" s="21"/>
      <c r="K34" s="21"/>
      <c r="L34" s="48"/>
      <c r="M34" s="30"/>
    </row>
    <row r="35" spans="1:13" ht="21" customHeight="1">
      <c r="A35" s="77"/>
      <c r="B35" s="78" t="s">
        <v>48</v>
      </c>
      <c r="C35" s="78"/>
      <c r="D35" s="79"/>
      <c r="E35" s="80"/>
      <c r="F35" s="87"/>
      <c r="G35" s="88"/>
      <c r="H35" s="83"/>
      <c r="I35" s="83"/>
      <c r="J35" s="83"/>
      <c r="K35" s="83"/>
      <c r="L35" s="85">
        <f>SUM(L25:L34)</f>
        <v>52580000</v>
      </c>
      <c r="M35" s="89"/>
    </row>
    <row r="36" spans="1:13" ht="21" customHeight="1">
      <c r="A36" s="29"/>
      <c r="B36" s="21"/>
      <c r="C36" s="18"/>
      <c r="D36" s="18"/>
      <c r="E36" s="19"/>
      <c r="F36" s="20"/>
      <c r="G36" s="21"/>
      <c r="H36" s="21"/>
      <c r="I36" s="21"/>
      <c r="J36" s="21"/>
      <c r="K36" s="21"/>
      <c r="L36" s="48"/>
      <c r="M36" s="30"/>
    </row>
    <row r="37" spans="1:13" ht="21" customHeight="1">
      <c r="A37" s="29"/>
      <c r="B37" s="21"/>
      <c r="C37" s="18"/>
      <c r="D37" s="18"/>
      <c r="E37" s="19"/>
      <c r="F37" s="20"/>
      <c r="G37" s="21"/>
      <c r="H37" s="21"/>
      <c r="I37" s="21"/>
      <c r="J37" s="21"/>
      <c r="K37" s="21"/>
      <c r="L37" s="48"/>
      <c r="M37" s="30"/>
    </row>
    <row r="38" spans="1:13" ht="21" customHeight="1">
      <c r="A38" s="29"/>
      <c r="B38" s="18"/>
      <c r="C38" s="18"/>
      <c r="D38" s="18"/>
      <c r="E38" s="19"/>
      <c r="F38" s="20"/>
      <c r="G38" s="21"/>
      <c r="H38" s="21"/>
      <c r="I38" s="21"/>
      <c r="J38" s="21"/>
      <c r="K38" s="21"/>
      <c r="L38" s="21"/>
      <c r="M38" s="30"/>
    </row>
  </sheetData>
  <mergeCells count="11">
    <mergeCell ref="K3:L3"/>
    <mergeCell ref="C3:C4"/>
    <mergeCell ref="D3:D4"/>
    <mergeCell ref="A1:M2"/>
    <mergeCell ref="A3:A4"/>
    <mergeCell ref="B3:B4"/>
    <mergeCell ref="M3:M4"/>
    <mergeCell ref="E3:E4"/>
    <mergeCell ref="F3:F4"/>
    <mergeCell ref="G3:H3"/>
    <mergeCell ref="I3:J3"/>
  </mergeCells>
  <phoneticPr fontId="1" type="noConversion"/>
  <printOptions gridLines="1"/>
  <pageMargins left="0.47244094488188981" right="0.15748031496062992" top="0.35433070866141736" bottom="0.39370078740157483" header="0.15748031496062992" footer="0.15748031496062992"/>
  <pageSetup paperSize="9" scale="66" orientation="landscape" r:id="rId1"/>
  <headerFooter>
    <oddFooter xml:space="preserve">&amp;C&amp;P/&amp;N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:M1036"/>
  <sheetViews>
    <sheetView view="pageBreakPreview" zoomScale="80" zoomScaleNormal="80" zoomScaleSheetLayoutView="80" workbookViewId="0">
      <pane ySplit="4" topLeftCell="A5" activePane="bottomLeft" state="frozen"/>
      <selection pane="bottomLeft" activeCell="L16" sqref="L16"/>
    </sheetView>
  </sheetViews>
  <sheetFormatPr defaultRowHeight="21.95" customHeight="1"/>
  <cols>
    <col min="1" max="1" width="5.77734375" style="41" customWidth="1"/>
    <col min="2" max="2" width="26.33203125" style="6" customWidth="1"/>
    <col min="3" max="3" width="26.109375" style="6" customWidth="1"/>
    <col min="4" max="4" width="24.21875" style="42" customWidth="1"/>
    <col min="5" max="5" width="6.109375" style="44" customWidth="1"/>
    <col min="6" max="6" width="8.33203125" style="74" customWidth="1"/>
    <col min="7" max="7" width="10.77734375" style="45" customWidth="1"/>
    <col min="8" max="8" width="14.77734375" style="45" customWidth="1"/>
    <col min="9" max="9" width="10.77734375" style="45" customWidth="1"/>
    <col min="10" max="10" width="14.77734375" style="45" customWidth="1"/>
    <col min="11" max="11" width="10.77734375" style="45" customWidth="1"/>
    <col min="12" max="12" width="14.77734375" style="45" customWidth="1"/>
    <col min="13" max="13" width="12.5546875" style="6" customWidth="1"/>
    <col min="14" max="16384" width="8.88671875" style="1"/>
  </cols>
  <sheetData>
    <row r="1" spans="1:13" ht="13.5" customHeight="1">
      <c r="A1" s="100">
        <f>'원가내역 총괄'!B6</f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</row>
    <row r="2" spans="1:13" ht="13.5" customHeight="1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3" s="2" customFormat="1" ht="21" customHeight="1">
      <c r="A3" s="96" t="s">
        <v>0</v>
      </c>
      <c r="B3" s="96" t="s">
        <v>1</v>
      </c>
      <c r="C3" s="96" t="s">
        <v>2</v>
      </c>
      <c r="D3" s="98" t="s">
        <v>3</v>
      </c>
      <c r="E3" s="98" t="s">
        <v>4</v>
      </c>
      <c r="F3" s="109" t="s">
        <v>5</v>
      </c>
      <c r="G3" s="104" t="s">
        <v>6</v>
      </c>
      <c r="H3" s="106"/>
      <c r="I3" s="104" t="s">
        <v>7</v>
      </c>
      <c r="J3" s="105"/>
      <c r="K3" s="104" t="s">
        <v>8</v>
      </c>
      <c r="L3" s="105"/>
      <c r="M3" s="96" t="s">
        <v>9</v>
      </c>
    </row>
    <row r="4" spans="1:13" s="2" customFormat="1" ht="21" customHeight="1">
      <c r="A4" s="107"/>
      <c r="B4" s="107"/>
      <c r="C4" s="107"/>
      <c r="D4" s="108"/>
      <c r="E4" s="108"/>
      <c r="F4" s="110"/>
      <c r="G4" s="46" t="s">
        <v>10</v>
      </c>
      <c r="H4" s="54" t="s">
        <v>11</v>
      </c>
      <c r="I4" s="46" t="s">
        <v>10</v>
      </c>
      <c r="J4" s="46" t="s">
        <v>11</v>
      </c>
      <c r="K4" s="46" t="s">
        <v>10</v>
      </c>
      <c r="L4" s="46" t="s">
        <v>11</v>
      </c>
      <c r="M4" s="107"/>
    </row>
    <row r="5" spans="1:13" s="3" customFormat="1" ht="20.100000000000001" customHeight="1">
      <c r="A5" s="9"/>
      <c r="B5" s="10"/>
      <c r="C5" s="10"/>
      <c r="D5" s="11"/>
      <c r="E5" s="12"/>
      <c r="F5" s="13"/>
      <c r="G5" s="14"/>
      <c r="H5" s="14"/>
      <c r="I5" s="14"/>
      <c r="J5" s="14"/>
      <c r="K5" s="14"/>
      <c r="L5" s="14"/>
      <c r="M5" s="10"/>
    </row>
    <row r="6" spans="1:13" s="3" customFormat="1" ht="20.100000000000001" customHeight="1">
      <c r="A6" s="55" t="str">
        <f>'원가내역 총괄'!A8</f>
        <v>A.</v>
      </c>
      <c r="B6" s="56" t="str">
        <f>'원가내역 총괄'!B8</f>
        <v>인테리어공사</v>
      </c>
      <c r="C6" s="57"/>
      <c r="D6" s="18"/>
      <c r="E6" s="19"/>
      <c r="F6" s="20"/>
      <c r="G6" s="21"/>
      <c r="H6" s="21"/>
      <c r="I6" s="21"/>
      <c r="J6" s="21"/>
      <c r="K6" s="21"/>
      <c r="L6" s="21"/>
      <c r="M6" s="15"/>
    </row>
    <row r="7" spans="1:13" s="3" customFormat="1" ht="20.100000000000001" customHeight="1">
      <c r="A7" s="16" t="s">
        <v>12</v>
      </c>
      <c r="B7" s="17" t="s">
        <v>52</v>
      </c>
      <c r="C7" s="17"/>
      <c r="D7" s="22"/>
      <c r="E7" s="31" t="s">
        <v>16</v>
      </c>
      <c r="F7" s="32">
        <v>1</v>
      </c>
      <c r="G7" s="33"/>
      <c r="H7" s="33">
        <f>H77</f>
        <v>1797500</v>
      </c>
      <c r="I7" s="33"/>
      <c r="J7" s="33">
        <f>J77</f>
        <v>890000</v>
      </c>
      <c r="K7" s="33"/>
      <c r="L7" s="33">
        <f>L77</f>
        <v>2687500</v>
      </c>
      <c r="M7" s="58"/>
    </row>
    <row r="8" spans="1:13" s="3" customFormat="1" ht="20.100000000000001" customHeight="1">
      <c r="A8" s="16" t="s">
        <v>58</v>
      </c>
      <c r="B8" s="17" t="s">
        <v>112</v>
      </c>
      <c r="C8" s="17"/>
      <c r="D8" s="22"/>
      <c r="E8" s="31" t="s">
        <v>32</v>
      </c>
      <c r="F8" s="32">
        <v>1</v>
      </c>
      <c r="G8" s="33"/>
      <c r="H8" s="33">
        <f>H113</f>
        <v>6575000</v>
      </c>
      <c r="I8" s="33"/>
      <c r="J8" s="33">
        <f>J113</f>
        <v>5535000</v>
      </c>
      <c r="K8" s="33"/>
      <c r="L8" s="33">
        <f>L113</f>
        <v>12110000</v>
      </c>
      <c r="M8" s="33"/>
    </row>
    <row r="9" spans="1:13" s="3" customFormat="1" ht="20.100000000000001" customHeight="1">
      <c r="A9" s="16" t="s">
        <v>123</v>
      </c>
      <c r="B9" s="17" t="s">
        <v>65</v>
      </c>
      <c r="C9" s="17"/>
      <c r="D9" s="22"/>
      <c r="E9" s="31" t="s">
        <v>32</v>
      </c>
      <c r="F9" s="32">
        <v>1</v>
      </c>
      <c r="G9" s="33"/>
      <c r="H9" s="33">
        <f>H149</f>
        <v>10390000</v>
      </c>
      <c r="I9" s="33"/>
      <c r="J9" s="33">
        <f>J149</f>
        <v>6178000</v>
      </c>
      <c r="K9" s="33"/>
      <c r="L9" s="33">
        <f>L149</f>
        <v>16568000</v>
      </c>
      <c r="M9" s="34"/>
    </row>
    <row r="10" spans="1:13" s="3" customFormat="1" ht="20.100000000000001" customHeight="1">
      <c r="A10" s="16" t="s">
        <v>124</v>
      </c>
      <c r="B10" s="17" t="s">
        <v>64</v>
      </c>
      <c r="C10" s="17"/>
      <c r="D10" s="22"/>
      <c r="E10" s="31" t="s">
        <v>32</v>
      </c>
      <c r="F10" s="32">
        <v>1</v>
      </c>
      <c r="G10" s="33"/>
      <c r="H10" s="33">
        <f>H185</f>
        <v>1350000</v>
      </c>
      <c r="I10" s="33"/>
      <c r="J10" s="33">
        <f>J185</f>
        <v>600000</v>
      </c>
      <c r="K10" s="33"/>
      <c r="L10" s="33">
        <f>L185</f>
        <v>1950000</v>
      </c>
      <c r="M10" s="34"/>
    </row>
    <row r="11" spans="1:13" s="3" customFormat="1" ht="20.100000000000001" customHeight="1">
      <c r="A11" s="16" t="s">
        <v>125</v>
      </c>
      <c r="B11" s="17" t="s">
        <v>67</v>
      </c>
      <c r="C11" s="17"/>
      <c r="D11" s="22"/>
      <c r="E11" s="31" t="s">
        <v>32</v>
      </c>
      <c r="F11" s="32">
        <v>1</v>
      </c>
      <c r="G11" s="33"/>
      <c r="H11" s="33">
        <f>H222</f>
        <v>13426000</v>
      </c>
      <c r="I11" s="33"/>
      <c r="J11" s="33">
        <f>J222</f>
        <v>1543000</v>
      </c>
      <c r="K11" s="33"/>
      <c r="L11" s="33">
        <f>L222</f>
        <v>14969000</v>
      </c>
      <c r="M11" s="34"/>
    </row>
    <row r="12" spans="1:13" s="3" customFormat="1" ht="20.100000000000001" customHeight="1">
      <c r="A12" s="16" t="s">
        <v>126</v>
      </c>
      <c r="B12" s="17" t="s">
        <v>107</v>
      </c>
      <c r="C12" s="17"/>
      <c r="D12" s="22"/>
      <c r="E12" s="31" t="s">
        <v>32</v>
      </c>
      <c r="F12" s="32">
        <v>1</v>
      </c>
      <c r="G12" s="33"/>
      <c r="H12" s="33">
        <f>H259</f>
        <v>442500</v>
      </c>
      <c r="I12" s="33"/>
      <c r="J12" s="33">
        <f>J259</f>
        <v>885000</v>
      </c>
      <c r="K12" s="33"/>
      <c r="L12" s="33">
        <f>L259</f>
        <v>1327500</v>
      </c>
      <c r="M12" s="34"/>
    </row>
    <row r="13" spans="1:13" s="3" customFormat="1" ht="20.100000000000001" customHeight="1">
      <c r="A13" s="16"/>
      <c r="B13" s="17"/>
      <c r="C13" s="17"/>
      <c r="D13" s="22"/>
      <c r="E13" s="31"/>
      <c r="F13" s="32"/>
      <c r="G13" s="33"/>
      <c r="H13" s="33"/>
      <c r="I13" s="33"/>
      <c r="J13" s="33"/>
      <c r="K13" s="33"/>
      <c r="L13" s="33"/>
      <c r="M13" s="34"/>
    </row>
    <row r="14" spans="1:13" s="3" customFormat="1" ht="20.100000000000001" customHeight="1">
      <c r="A14" s="16"/>
      <c r="B14" s="17"/>
      <c r="C14" s="17"/>
      <c r="D14" s="22"/>
      <c r="E14" s="31"/>
      <c r="F14" s="32"/>
      <c r="G14" s="33"/>
      <c r="H14" s="33"/>
      <c r="I14" s="33"/>
      <c r="J14" s="33"/>
      <c r="K14" s="33"/>
      <c r="L14" s="33"/>
      <c r="M14" s="34"/>
    </row>
    <row r="15" spans="1:13" s="3" customFormat="1" ht="20.100000000000001" customHeight="1">
      <c r="A15" s="16"/>
      <c r="B15" s="17"/>
      <c r="C15" s="17"/>
      <c r="D15" s="22"/>
      <c r="E15" s="31"/>
      <c r="F15" s="32"/>
      <c r="G15" s="33"/>
      <c r="H15" s="33"/>
      <c r="I15" s="33"/>
      <c r="J15" s="33"/>
      <c r="K15" s="33"/>
      <c r="L15" s="33"/>
      <c r="M15" s="34"/>
    </row>
    <row r="16" spans="1:13" s="3" customFormat="1" ht="20.100000000000001" customHeight="1">
      <c r="A16" s="16"/>
      <c r="B16" s="17"/>
      <c r="C16" s="17"/>
      <c r="D16" s="22"/>
      <c r="E16" s="31"/>
      <c r="F16" s="32"/>
      <c r="G16" s="33"/>
      <c r="H16" s="33"/>
      <c r="I16" s="33"/>
      <c r="J16" s="33"/>
      <c r="K16" s="33"/>
      <c r="L16" s="33"/>
      <c r="M16" s="34"/>
    </row>
    <row r="17" spans="1:13" s="3" customFormat="1" ht="20.100000000000001" customHeight="1">
      <c r="A17" s="16"/>
      <c r="B17" s="17"/>
      <c r="C17" s="17"/>
      <c r="D17" s="22"/>
      <c r="E17" s="31"/>
      <c r="F17" s="32"/>
      <c r="G17" s="33"/>
      <c r="H17" s="33"/>
      <c r="I17" s="33"/>
      <c r="J17" s="33"/>
      <c r="K17" s="33"/>
      <c r="L17" s="33"/>
      <c r="M17" s="34"/>
    </row>
    <row r="18" spans="1:13" s="3" customFormat="1" ht="20.100000000000001" customHeight="1">
      <c r="A18" s="16"/>
      <c r="B18" s="17"/>
      <c r="C18" s="17"/>
      <c r="D18" s="22"/>
      <c r="E18" s="31"/>
      <c r="F18" s="32"/>
      <c r="G18" s="33"/>
      <c r="H18" s="33"/>
      <c r="I18" s="33"/>
      <c r="J18" s="33"/>
      <c r="K18" s="33"/>
      <c r="L18" s="33"/>
      <c r="M18" s="58"/>
    </row>
    <row r="19" spans="1:13" s="3" customFormat="1" ht="20.100000000000001" customHeight="1">
      <c r="A19" s="16"/>
      <c r="B19" s="17"/>
      <c r="C19" s="17"/>
      <c r="D19" s="22"/>
      <c r="E19" s="31"/>
      <c r="F19" s="32"/>
      <c r="G19" s="33"/>
      <c r="H19" s="33"/>
      <c r="I19" s="33"/>
      <c r="J19" s="33"/>
      <c r="K19" s="33"/>
      <c r="L19" s="33"/>
      <c r="M19" s="33"/>
    </row>
    <row r="20" spans="1:13" s="3" customFormat="1" ht="20.100000000000001" customHeight="1">
      <c r="A20" s="16"/>
      <c r="B20" s="17"/>
      <c r="C20" s="17"/>
      <c r="D20" s="22"/>
      <c r="E20" s="31"/>
      <c r="F20" s="32"/>
      <c r="G20" s="33"/>
      <c r="H20" s="33"/>
      <c r="I20" s="33"/>
      <c r="J20" s="33"/>
      <c r="K20" s="33"/>
      <c r="L20" s="33"/>
      <c r="M20" s="33"/>
    </row>
    <row r="21" spans="1:13" s="3" customFormat="1" ht="20.100000000000001" customHeight="1">
      <c r="A21" s="16"/>
      <c r="B21" s="17"/>
      <c r="C21" s="17"/>
      <c r="D21" s="22"/>
      <c r="E21" s="31"/>
      <c r="F21" s="32"/>
      <c r="G21" s="33"/>
      <c r="H21" s="33"/>
      <c r="I21" s="33"/>
      <c r="J21" s="33"/>
      <c r="K21" s="33"/>
      <c r="L21" s="33"/>
      <c r="M21" s="34"/>
    </row>
    <row r="22" spans="1:13" s="3" customFormat="1" ht="20.100000000000001" customHeight="1">
      <c r="A22" s="16"/>
      <c r="B22" s="17"/>
      <c r="C22" s="17"/>
      <c r="D22" s="22"/>
      <c r="E22" s="31"/>
      <c r="F22" s="32"/>
      <c r="G22" s="33"/>
      <c r="H22" s="33"/>
      <c r="I22" s="33"/>
      <c r="J22" s="33"/>
      <c r="K22" s="33"/>
      <c r="L22" s="33"/>
      <c r="M22" s="34"/>
    </row>
    <row r="23" spans="1:13" s="3" customFormat="1" ht="20.100000000000001" customHeight="1">
      <c r="A23" s="16"/>
      <c r="B23" s="17"/>
      <c r="C23" s="17"/>
      <c r="D23" s="22"/>
      <c r="E23" s="31"/>
      <c r="F23" s="32"/>
      <c r="G23" s="33"/>
      <c r="H23" s="33"/>
      <c r="I23" s="33"/>
      <c r="J23" s="33"/>
      <c r="K23" s="33"/>
      <c r="L23" s="33"/>
      <c r="M23" s="34"/>
    </row>
    <row r="24" spans="1:13" s="3" customFormat="1" ht="20.100000000000001" customHeight="1">
      <c r="A24" s="16"/>
      <c r="B24" s="17"/>
      <c r="C24" s="17"/>
      <c r="D24" s="22"/>
      <c r="E24" s="31"/>
      <c r="F24" s="32"/>
      <c r="G24" s="33"/>
      <c r="H24" s="33"/>
      <c r="I24" s="33"/>
      <c r="J24" s="33"/>
      <c r="K24" s="33"/>
      <c r="L24" s="33"/>
      <c r="M24" s="34"/>
    </row>
    <row r="25" spans="1:13" s="3" customFormat="1" ht="20.100000000000001" customHeight="1">
      <c r="A25" s="16"/>
      <c r="B25" s="17"/>
      <c r="C25" s="17"/>
      <c r="D25" s="22"/>
      <c r="E25" s="31"/>
      <c r="F25" s="32"/>
      <c r="G25" s="33"/>
      <c r="H25" s="33"/>
      <c r="I25" s="33"/>
      <c r="J25" s="33"/>
      <c r="K25" s="33"/>
      <c r="L25" s="33"/>
      <c r="M25" s="34"/>
    </row>
    <row r="26" spans="1:13" s="3" customFormat="1" ht="20.100000000000001" customHeight="1">
      <c r="A26" s="16"/>
      <c r="B26" s="17"/>
      <c r="C26" s="17"/>
      <c r="D26" s="22"/>
      <c r="E26" s="31"/>
      <c r="F26" s="32"/>
      <c r="G26" s="33"/>
      <c r="H26" s="33"/>
      <c r="I26" s="33"/>
      <c r="J26" s="33"/>
      <c r="K26" s="33"/>
      <c r="L26" s="33"/>
      <c r="M26" s="34"/>
    </row>
    <row r="27" spans="1:13" s="3" customFormat="1" ht="20.100000000000001" customHeight="1">
      <c r="A27" s="16"/>
      <c r="B27" s="17"/>
      <c r="C27" s="17"/>
      <c r="D27" s="22"/>
      <c r="E27" s="31"/>
      <c r="F27" s="32"/>
      <c r="G27" s="33"/>
      <c r="H27" s="33"/>
      <c r="I27" s="33"/>
      <c r="J27" s="33"/>
      <c r="K27" s="33"/>
      <c r="L27" s="33"/>
      <c r="M27" s="58"/>
    </row>
    <row r="28" spans="1:13" s="3" customFormat="1" ht="20.100000000000001" customHeight="1">
      <c r="A28" s="16"/>
      <c r="B28" s="17"/>
      <c r="C28" s="17"/>
      <c r="D28" s="22"/>
      <c r="E28" s="31"/>
      <c r="F28" s="32"/>
      <c r="G28" s="33"/>
      <c r="H28" s="33"/>
      <c r="I28" s="33"/>
      <c r="J28" s="33"/>
      <c r="K28" s="33"/>
      <c r="L28" s="33"/>
      <c r="M28" s="34"/>
    </row>
    <row r="29" spans="1:13" s="3" customFormat="1" ht="20.100000000000001" customHeight="1">
      <c r="A29" s="16"/>
      <c r="B29" s="17"/>
      <c r="C29" s="17"/>
      <c r="D29" s="22"/>
      <c r="E29" s="31"/>
      <c r="F29" s="32"/>
      <c r="G29" s="33"/>
      <c r="H29" s="33"/>
      <c r="I29" s="33"/>
      <c r="J29" s="33"/>
      <c r="K29" s="33"/>
      <c r="L29" s="33"/>
      <c r="M29" s="34"/>
    </row>
    <row r="30" spans="1:13" s="3" customFormat="1" ht="20.100000000000001" customHeight="1">
      <c r="A30" s="16"/>
      <c r="B30" s="17"/>
      <c r="C30" s="17"/>
      <c r="D30" s="22"/>
      <c r="E30" s="31"/>
      <c r="F30" s="32"/>
      <c r="G30" s="33"/>
      <c r="H30" s="33"/>
      <c r="I30" s="33"/>
      <c r="J30" s="33"/>
      <c r="K30" s="33"/>
      <c r="L30" s="33"/>
      <c r="M30" s="58"/>
    </row>
    <row r="31" spans="1:13" s="3" customFormat="1" ht="20.100000000000001" customHeight="1">
      <c r="A31" s="16"/>
      <c r="B31" s="17"/>
      <c r="C31" s="17"/>
      <c r="D31" s="22"/>
      <c r="E31" s="31"/>
      <c r="F31" s="32"/>
      <c r="G31" s="33"/>
      <c r="H31" s="33"/>
      <c r="I31" s="33"/>
      <c r="J31" s="33"/>
      <c r="K31" s="33"/>
      <c r="L31" s="33"/>
      <c r="M31" s="33"/>
    </row>
    <row r="32" spans="1:13" s="3" customFormat="1" ht="20.100000000000001" customHeight="1">
      <c r="A32" s="16"/>
      <c r="B32" s="17"/>
      <c r="C32" s="17"/>
      <c r="D32" s="22"/>
      <c r="E32" s="31"/>
      <c r="F32" s="32"/>
      <c r="G32" s="33"/>
      <c r="H32" s="33"/>
      <c r="I32" s="33"/>
      <c r="J32" s="33"/>
      <c r="K32" s="33"/>
      <c r="L32" s="33"/>
      <c r="M32" s="33"/>
    </row>
    <row r="33" spans="1:13" s="3" customFormat="1" ht="20.100000000000001" customHeight="1">
      <c r="A33" s="16"/>
      <c r="B33" s="17"/>
      <c r="C33" s="17"/>
      <c r="D33" s="22"/>
      <c r="E33" s="31"/>
      <c r="F33" s="32"/>
      <c r="G33" s="33"/>
      <c r="H33" s="33"/>
      <c r="I33" s="33"/>
      <c r="J33" s="33"/>
      <c r="K33" s="33"/>
      <c r="L33" s="33"/>
      <c r="M33" s="33"/>
    </row>
    <row r="34" spans="1:13" s="3" customFormat="1" ht="20.100000000000001" customHeight="1">
      <c r="A34" s="16"/>
      <c r="B34" s="17"/>
      <c r="C34" s="17"/>
      <c r="D34" s="22"/>
      <c r="E34" s="31"/>
      <c r="F34" s="32"/>
      <c r="G34" s="33"/>
      <c r="H34" s="33"/>
      <c r="I34" s="33"/>
      <c r="J34" s="33"/>
      <c r="K34" s="33"/>
      <c r="L34" s="33"/>
      <c r="M34" s="34"/>
    </row>
    <row r="35" spans="1:13" s="3" customFormat="1" ht="20.100000000000001" customHeight="1">
      <c r="A35" s="16"/>
      <c r="B35" s="17"/>
      <c r="C35" s="17"/>
      <c r="D35" s="22"/>
      <c r="E35" s="31"/>
      <c r="F35" s="32"/>
      <c r="G35" s="33"/>
      <c r="H35" s="33"/>
      <c r="I35" s="33"/>
      <c r="J35" s="33"/>
      <c r="K35" s="33"/>
      <c r="L35" s="33"/>
      <c r="M35" s="34"/>
    </row>
    <row r="36" spans="1:13" s="3" customFormat="1" ht="20.100000000000001" customHeight="1">
      <c r="A36" s="16"/>
      <c r="B36" s="17"/>
      <c r="C36" s="17"/>
      <c r="D36" s="22"/>
      <c r="E36" s="31"/>
      <c r="F36" s="32"/>
      <c r="G36" s="33"/>
      <c r="H36" s="33"/>
      <c r="I36" s="33"/>
      <c r="J36" s="33"/>
      <c r="K36" s="33"/>
      <c r="L36" s="33"/>
      <c r="M36" s="34"/>
    </row>
    <row r="37" spans="1:13" s="3" customFormat="1" ht="20.100000000000001" customHeight="1">
      <c r="A37" s="16"/>
      <c r="B37" s="17"/>
      <c r="C37" s="17"/>
      <c r="D37" s="22"/>
      <c r="E37" s="31"/>
      <c r="F37" s="32"/>
      <c r="G37" s="33"/>
      <c r="H37" s="33"/>
      <c r="I37" s="33"/>
      <c r="J37" s="33"/>
      <c r="K37" s="33"/>
      <c r="L37" s="33"/>
      <c r="M37" s="34"/>
    </row>
    <row r="38" spans="1:13" s="3" customFormat="1" ht="20.100000000000001" customHeight="1">
      <c r="A38" s="16"/>
      <c r="B38" s="17"/>
      <c r="C38" s="17"/>
      <c r="D38" s="22"/>
      <c r="E38" s="31"/>
      <c r="F38" s="32"/>
      <c r="G38" s="33"/>
      <c r="H38" s="33"/>
      <c r="I38" s="33"/>
      <c r="J38" s="33"/>
      <c r="K38" s="33"/>
      <c r="L38" s="33"/>
      <c r="M38" s="34"/>
    </row>
    <row r="39" spans="1:13" s="3" customFormat="1" ht="20.100000000000001" customHeight="1">
      <c r="A39" s="16"/>
      <c r="B39" s="17"/>
      <c r="C39" s="17"/>
      <c r="D39" s="22"/>
      <c r="E39" s="31"/>
      <c r="F39" s="32"/>
      <c r="G39" s="33"/>
      <c r="H39" s="33"/>
      <c r="I39" s="33"/>
      <c r="J39" s="33"/>
      <c r="K39" s="33"/>
      <c r="L39" s="33"/>
      <c r="M39" s="34"/>
    </row>
    <row r="40" spans="1:13" s="3" customFormat="1" ht="20.100000000000001" customHeight="1">
      <c r="A40" s="16"/>
      <c r="B40" s="17"/>
      <c r="C40" s="17"/>
      <c r="D40" s="22"/>
      <c r="E40" s="31"/>
      <c r="F40" s="32"/>
      <c r="G40" s="33"/>
      <c r="H40" s="33"/>
      <c r="I40" s="33"/>
      <c r="J40" s="33"/>
      <c r="K40" s="33"/>
      <c r="L40" s="33"/>
      <c r="M40" s="34"/>
    </row>
    <row r="41" spans="1:13" s="3" customFormat="1" ht="20.100000000000001" customHeight="1">
      <c r="A41" s="27"/>
      <c r="B41" s="15"/>
      <c r="C41" s="15"/>
      <c r="D41" s="18"/>
      <c r="E41" s="35"/>
      <c r="F41" s="36"/>
      <c r="G41" s="33"/>
      <c r="H41" s="33"/>
      <c r="I41" s="33"/>
      <c r="J41" s="33"/>
      <c r="K41" s="33"/>
      <c r="L41" s="33"/>
      <c r="M41" s="34"/>
    </row>
    <row r="42" spans="1:13" s="3" customFormat="1" ht="21" customHeight="1">
      <c r="A42" s="59"/>
      <c r="B42" s="37" t="s">
        <v>109</v>
      </c>
      <c r="C42" s="37"/>
      <c r="D42" s="38"/>
      <c r="E42" s="60"/>
      <c r="F42" s="61"/>
      <c r="G42" s="39"/>
      <c r="H42" s="39">
        <f>SUM(H7:H41)</f>
        <v>33981000</v>
      </c>
      <c r="I42" s="39"/>
      <c r="J42" s="39">
        <f>SUM(J7:J41)</f>
        <v>15631000</v>
      </c>
      <c r="K42" s="39"/>
      <c r="L42" s="39">
        <f>SUM(L7:L41)</f>
        <v>49612000</v>
      </c>
      <c r="M42" s="62"/>
    </row>
    <row r="43" spans="1:13" s="3" customFormat="1" ht="21" customHeight="1">
      <c r="A43" s="63" t="str">
        <f>A7</f>
        <v>1-1.</v>
      </c>
      <c r="B43" s="28" t="str">
        <f>B7</f>
        <v>가설공사</v>
      </c>
      <c r="C43" s="28"/>
      <c r="D43" s="64"/>
      <c r="E43" s="36"/>
      <c r="F43" s="35"/>
      <c r="G43" s="33"/>
      <c r="H43" s="33"/>
      <c r="I43" s="33"/>
      <c r="J43" s="33"/>
      <c r="K43" s="33"/>
      <c r="L43" s="33"/>
      <c r="M43" s="65"/>
    </row>
    <row r="44" spans="1:13" ht="21" customHeight="1">
      <c r="A44" s="92" t="s">
        <v>57</v>
      </c>
      <c r="B44" s="75" t="s">
        <v>52</v>
      </c>
      <c r="C44" s="67"/>
      <c r="D44" s="73"/>
      <c r="E44" s="68"/>
      <c r="F44" s="69"/>
      <c r="G44" s="70"/>
      <c r="H44" s="70">
        <f t="shared" ref="H44:H60" si="0">G44*F44</f>
        <v>0</v>
      </c>
      <c r="I44" s="70"/>
      <c r="J44" s="70">
        <f t="shared" ref="J44:J49" si="1">F44*I44</f>
        <v>0</v>
      </c>
      <c r="K44" s="70">
        <f t="shared" ref="K44:K59" si="2">G44+I44</f>
        <v>0</v>
      </c>
      <c r="L44" s="70">
        <f t="shared" ref="L44:L59" si="3">F44*K44</f>
        <v>0</v>
      </c>
      <c r="M44" s="71"/>
    </row>
    <row r="45" spans="1:13" ht="21" customHeight="1">
      <c r="A45" s="66"/>
      <c r="B45" s="67" t="s">
        <v>53</v>
      </c>
      <c r="C45" s="67"/>
      <c r="D45" s="64"/>
      <c r="E45" s="68" t="s">
        <v>47</v>
      </c>
      <c r="F45" s="69">
        <v>295</v>
      </c>
      <c r="G45" s="70">
        <v>500</v>
      </c>
      <c r="H45" s="70">
        <f t="shared" si="0"/>
        <v>147500</v>
      </c>
      <c r="I45" s="70">
        <v>2000</v>
      </c>
      <c r="J45" s="70">
        <f t="shared" si="1"/>
        <v>590000</v>
      </c>
      <c r="K45" s="70">
        <f t="shared" si="2"/>
        <v>2500</v>
      </c>
      <c r="L45" s="70">
        <f t="shared" si="3"/>
        <v>737500</v>
      </c>
      <c r="M45" s="71" t="s">
        <v>15</v>
      </c>
    </row>
    <row r="46" spans="1:13" ht="21" customHeight="1">
      <c r="A46" s="66"/>
      <c r="B46" s="67" t="s">
        <v>55</v>
      </c>
      <c r="C46" s="95" t="s">
        <v>59</v>
      </c>
      <c r="D46" s="73"/>
      <c r="E46" s="68" t="s">
        <v>32</v>
      </c>
      <c r="F46" s="69">
        <v>1</v>
      </c>
      <c r="G46" s="70">
        <v>150000</v>
      </c>
      <c r="H46" s="70">
        <f t="shared" si="0"/>
        <v>150000</v>
      </c>
      <c r="I46" s="70">
        <v>300000</v>
      </c>
      <c r="J46" s="70">
        <f t="shared" si="1"/>
        <v>300000</v>
      </c>
      <c r="K46" s="70">
        <f t="shared" si="2"/>
        <v>450000</v>
      </c>
      <c r="L46" s="70">
        <f t="shared" si="3"/>
        <v>450000</v>
      </c>
      <c r="M46" s="71" t="s">
        <v>15</v>
      </c>
    </row>
    <row r="47" spans="1:13" ht="21" customHeight="1">
      <c r="A47" s="66"/>
      <c r="B47" s="67" t="s">
        <v>54</v>
      </c>
      <c r="C47" s="67" t="s">
        <v>63</v>
      </c>
      <c r="D47" s="73" t="s">
        <v>60</v>
      </c>
      <c r="E47" s="68" t="s">
        <v>56</v>
      </c>
      <c r="F47" s="69">
        <v>2</v>
      </c>
      <c r="G47" s="70">
        <v>500000</v>
      </c>
      <c r="H47" s="70">
        <f t="shared" si="0"/>
        <v>1000000</v>
      </c>
      <c r="I47" s="70"/>
      <c r="J47" s="70">
        <f>F47*I47</f>
        <v>0</v>
      </c>
      <c r="K47" s="70">
        <f t="shared" si="2"/>
        <v>500000</v>
      </c>
      <c r="L47" s="70">
        <f t="shared" si="3"/>
        <v>1000000</v>
      </c>
      <c r="M47" s="71"/>
    </row>
    <row r="48" spans="1:13" ht="21" customHeight="1">
      <c r="A48" s="66"/>
      <c r="B48" s="67"/>
      <c r="C48" s="67"/>
      <c r="D48" s="73"/>
      <c r="E48" s="68"/>
      <c r="F48" s="69">
        <v>1</v>
      </c>
      <c r="G48" s="70">
        <v>500000</v>
      </c>
      <c r="H48" s="70">
        <f t="shared" si="0"/>
        <v>500000</v>
      </c>
      <c r="I48" s="70"/>
      <c r="J48" s="70">
        <f t="shared" si="1"/>
        <v>0</v>
      </c>
      <c r="K48" s="70">
        <f t="shared" si="2"/>
        <v>500000</v>
      </c>
      <c r="L48" s="70">
        <f t="shared" si="3"/>
        <v>500000</v>
      </c>
      <c r="M48" s="71" t="s">
        <v>15</v>
      </c>
    </row>
    <row r="49" spans="1:13" ht="21" customHeight="1">
      <c r="A49" s="92"/>
      <c r="B49" s="75"/>
      <c r="C49" s="67"/>
      <c r="D49" s="73"/>
      <c r="E49" s="68"/>
      <c r="F49" s="69"/>
      <c r="G49" s="70"/>
      <c r="H49" s="70">
        <f t="shared" si="0"/>
        <v>0</v>
      </c>
      <c r="I49" s="70"/>
      <c r="J49" s="70">
        <f t="shared" si="1"/>
        <v>0</v>
      </c>
      <c r="K49" s="70">
        <f t="shared" si="2"/>
        <v>0</v>
      </c>
      <c r="L49" s="70">
        <f t="shared" si="3"/>
        <v>0</v>
      </c>
      <c r="M49" s="71"/>
    </row>
    <row r="50" spans="1:13" ht="21" customHeight="1">
      <c r="A50" s="92"/>
      <c r="B50" s="75"/>
      <c r="C50" s="67"/>
      <c r="D50" s="64"/>
      <c r="E50" s="68"/>
      <c r="F50" s="69"/>
      <c r="G50" s="70"/>
      <c r="H50" s="70">
        <f t="shared" si="0"/>
        <v>0</v>
      </c>
      <c r="I50" s="70"/>
      <c r="J50" s="70">
        <f t="shared" ref="J50:J59" si="4">F50*I50</f>
        <v>0</v>
      </c>
      <c r="K50" s="70">
        <f t="shared" si="2"/>
        <v>0</v>
      </c>
      <c r="L50" s="70">
        <f t="shared" si="3"/>
        <v>0</v>
      </c>
      <c r="M50" s="71"/>
    </row>
    <row r="51" spans="1:13" ht="21" customHeight="1">
      <c r="A51" s="66"/>
      <c r="B51" s="67"/>
      <c r="C51" s="67"/>
      <c r="D51" s="64"/>
      <c r="E51" s="68"/>
      <c r="F51" s="69"/>
      <c r="G51" s="70"/>
      <c r="H51" s="70">
        <f t="shared" si="0"/>
        <v>0</v>
      </c>
      <c r="I51" s="70"/>
      <c r="J51" s="70">
        <f t="shared" si="4"/>
        <v>0</v>
      </c>
      <c r="K51" s="70">
        <f t="shared" si="2"/>
        <v>0</v>
      </c>
      <c r="L51" s="70">
        <f t="shared" si="3"/>
        <v>0</v>
      </c>
      <c r="M51" s="71"/>
    </row>
    <row r="52" spans="1:13" ht="21" customHeight="1">
      <c r="A52" s="66"/>
      <c r="B52" s="67"/>
      <c r="C52" s="67"/>
      <c r="D52" s="64"/>
      <c r="E52" s="68"/>
      <c r="F52" s="69"/>
      <c r="G52" s="70"/>
      <c r="H52" s="70">
        <f t="shared" si="0"/>
        <v>0</v>
      </c>
      <c r="I52" s="70"/>
      <c r="J52" s="70">
        <f t="shared" si="4"/>
        <v>0</v>
      </c>
      <c r="K52" s="70">
        <f t="shared" si="2"/>
        <v>0</v>
      </c>
      <c r="L52" s="70">
        <f t="shared" si="3"/>
        <v>0</v>
      </c>
      <c r="M52" s="71" t="s">
        <v>15</v>
      </c>
    </row>
    <row r="53" spans="1:13" ht="21" customHeight="1">
      <c r="A53" s="66"/>
      <c r="B53" s="67"/>
      <c r="C53" s="67"/>
      <c r="D53" s="64"/>
      <c r="E53" s="68"/>
      <c r="F53" s="69"/>
      <c r="G53" s="70"/>
      <c r="H53" s="70">
        <f t="shared" si="0"/>
        <v>0</v>
      </c>
      <c r="I53" s="70"/>
      <c r="J53" s="70">
        <f t="shared" si="4"/>
        <v>0</v>
      </c>
      <c r="K53" s="70">
        <f t="shared" si="2"/>
        <v>0</v>
      </c>
      <c r="L53" s="70">
        <f t="shared" si="3"/>
        <v>0</v>
      </c>
      <c r="M53" s="71" t="s">
        <v>15</v>
      </c>
    </row>
    <row r="54" spans="1:13" ht="21" customHeight="1">
      <c r="A54" s="66"/>
      <c r="B54" s="67"/>
      <c r="C54" s="67"/>
      <c r="D54" s="67"/>
      <c r="E54" s="68"/>
      <c r="F54" s="69"/>
      <c r="G54" s="70"/>
      <c r="H54" s="70">
        <f t="shared" si="0"/>
        <v>0</v>
      </c>
      <c r="I54" s="70"/>
      <c r="J54" s="70">
        <f t="shared" si="4"/>
        <v>0</v>
      </c>
      <c r="K54" s="70">
        <f t="shared" si="2"/>
        <v>0</v>
      </c>
      <c r="L54" s="70">
        <f t="shared" si="3"/>
        <v>0</v>
      </c>
      <c r="M54" s="71"/>
    </row>
    <row r="55" spans="1:13" ht="21" customHeight="1">
      <c r="A55" s="66"/>
      <c r="B55" s="67"/>
      <c r="C55" s="67"/>
      <c r="D55" s="67"/>
      <c r="E55" s="68"/>
      <c r="F55" s="69"/>
      <c r="G55" s="70"/>
      <c r="H55" s="70">
        <f t="shared" si="0"/>
        <v>0</v>
      </c>
      <c r="I55" s="70"/>
      <c r="J55" s="70">
        <f t="shared" si="4"/>
        <v>0</v>
      </c>
      <c r="K55" s="70">
        <f t="shared" si="2"/>
        <v>0</v>
      </c>
      <c r="L55" s="70">
        <f t="shared" si="3"/>
        <v>0</v>
      </c>
      <c r="M55" s="71"/>
    </row>
    <row r="56" spans="1:13" ht="21" customHeight="1">
      <c r="A56" s="66"/>
      <c r="B56" s="67"/>
      <c r="C56" s="67"/>
      <c r="D56" s="67"/>
      <c r="E56" s="68"/>
      <c r="F56" s="69"/>
      <c r="G56" s="70"/>
      <c r="H56" s="70">
        <f t="shared" si="0"/>
        <v>0</v>
      </c>
      <c r="I56" s="70"/>
      <c r="J56" s="70">
        <f t="shared" si="4"/>
        <v>0</v>
      </c>
      <c r="K56" s="70">
        <f t="shared" si="2"/>
        <v>0</v>
      </c>
      <c r="L56" s="70">
        <f t="shared" si="3"/>
        <v>0</v>
      </c>
      <c r="M56" s="71" t="s">
        <v>15</v>
      </c>
    </row>
    <row r="57" spans="1:13" ht="21" customHeight="1">
      <c r="A57" s="92"/>
      <c r="B57" s="67"/>
      <c r="C57" s="67"/>
      <c r="D57" s="67"/>
      <c r="E57" s="68"/>
      <c r="F57" s="69"/>
      <c r="G57" s="70"/>
      <c r="H57" s="70">
        <f t="shared" si="0"/>
        <v>0</v>
      </c>
      <c r="I57" s="70"/>
      <c r="J57" s="70">
        <f t="shared" si="4"/>
        <v>0</v>
      </c>
      <c r="K57" s="70">
        <f t="shared" si="2"/>
        <v>0</v>
      </c>
      <c r="L57" s="70">
        <f t="shared" si="3"/>
        <v>0</v>
      </c>
      <c r="M57" s="71"/>
    </row>
    <row r="58" spans="1:13" ht="21" customHeight="1">
      <c r="A58" s="66"/>
      <c r="B58" s="67"/>
      <c r="C58" s="67"/>
      <c r="D58" s="67"/>
      <c r="E58" s="68"/>
      <c r="F58" s="69"/>
      <c r="G58" s="70"/>
      <c r="H58" s="70">
        <f t="shared" si="0"/>
        <v>0</v>
      </c>
      <c r="I58" s="70"/>
      <c r="J58" s="70">
        <f t="shared" si="4"/>
        <v>0</v>
      </c>
      <c r="K58" s="70">
        <f t="shared" si="2"/>
        <v>0</v>
      </c>
      <c r="L58" s="70">
        <f t="shared" si="3"/>
        <v>0</v>
      </c>
      <c r="M58" s="71" t="s">
        <v>15</v>
      </c>
    </row>
    <row r="59" spans="1:13" ht="21" customHeight="1">
      <c r="A59" s="66"/>
      <c r="B59" s="67"/>
      <c r="C59" s="67"/>
      <c r="D59" s="67"/>
      <c r="E59" s="68"/>
      <c r="F59" s="69"/>
      <c r="G59" s="70"/>
      <c r="H59" s="70">
        <f t="shared" si="0"/>
        <v>0</v>
      </c>
      <c r="I59" s="70"/>
      <c r="J59" s="70">
        <f t="shared" si="4"/>
        <v>0</v>
      </c>
      <c r="K59" s="70">
        <f t="shared" si="2"/>
        <v>0</v>
      </c>
      <c r="L59" s="70">
        <f t="shared" si="3"/>
        <v>0</v>
      </c>
      <c r="M59" s="71" t="s">
        <v>15</v>
      </c>
    </row>
    <row r="60" spans="1:13" ht="21" customHeight="1">
      <c r="A60" s="92"/>
      <c r="B60" s="67"/>
      <c r="C60" s="67"/>
      <c r="D60" s="67"/>
      <c r="E60" s="68"/>
      <c r="F60" s="69"/>
      <c r="G60" s="70"/>
      <c r="H60" s="70">
        <f t="shared" si="0"/>
        <v>0</v>
      </c>
      <c r="I60" s="70"/>
      <c r="J60" s="70">
        <f t="shared" ref="J60:J70" si="5">F60*I60</f>
        <v>0</v>
      </c>
      <c r="K60" s="70">
        <f t="shared" ref="K60:K70" si="6">G60+I60</f>
        <v>0</v>
      </c>
      <c r="L60" s="70">
        <f t="shared" ref="L60:L70" si="7">F60*K60</f>
        <v>0</v>
      </c>
      <c r="M60" s="71"/>
    </row>
    <row r="61" spans="1:13" ht="21" customHeight="1">
      <c r="A61" s="66"/>
      <c r="B61" s="67"/>
      <c r="C61" s="67"/>
      <c r="D61" s="64"/>
      <c r="E61" s="68"/>
      <c r="F61" s="69"/>
      <c r="G61" s="70"/>
      <c r="H61" s="70">
        <f t="shared" ref="H61:H74" si="8">G61*F61</f>
        <v>0</v>
      </c>
      <c r="I61" s="70"/>
      <c r="J61" s="70">
        <f t="shared" si="5"/>
        <v>0</v>
      </c>
      <c r="K61" s="70">
        <f t="shared" si="6"/>
        <v>0</v>
      </c>
      <c r="L61" s="70">
        <f t="shared" si="7"/>
        <v>0</v>
      </c>
      <c r="M61" s="71" t="s">
        <v>15</v>
      </c>
    </row>
    <row r="62" spans="1:13" ht="21" customHeight="1">
      <c r="A62" s="66"/>
      <c r="B62" s="67"/>
      <c r="C62" s="67"/>
      <c r="D62" s="64"/>
      <c r="E62" s="68"/>
      <c r="F62" s="69"/>
      <c r="G62" s="70"/>
      <c r="H62" s="70">
        <f>G62*F62</f>
        <v>0</v>
      </c>
      <c r="I62" s="70"/>
      <c r="J62" s="70">
        <f>F62*I62</f>
        <v>0</v>
      </c>
      <c r="K62" s="70">
        <f t="shared" si="6"/>
        <v>0</v>
      </c>
      <c r="L62" s="70">
        <f t="shared" si="7"/>
        <v>0</v>
      </c>
      <c r="M62" s="71"/>
    </row>
    <row r="63" spans="1:13" ht="21" customHeight="1">
      <c r="A63" s="66"/>
      <c r="B63" s="67"/>
      <c r="C63" s="67"/>
      <c r="D63" s="67"/>
      <c r="E63" s="68"/>
      <c r="F63" s="69"/>
      <c r="G63" s="70"/>
      <c r="H63" s="70">
        <f>G63*F63</f>
        <v>0</v>
      </c>
      <c r="I63" s="70"/>
      <c r="J63" s="70">
        <f>F63*I63</f>
        <v>0</v>
      </c>
      <c r="K63" s="70">
        <f t="shared" si="6"/>
        <v>0</v>
      </c>
      <c r="L63" s="70">
        <f t="shared" si="7"/>
        <v>0</v>
      </c>
      <c r="M63" s="71"/>
    </row>
    <row r="64" spans="1:13" ht="21" customHeight="1">
      <c r="A64" s="66"/>
      <c r="B64" s="67"/>
      <c r="C64" s="67"/>
      <c r="D64" s="64"/>
      <c r="E64" s="68"/>
      <c r="F64" s="69"/>
      <c r="G64" s="70"/>
      <c r="H64" s="70">
        <f t="shared" si="8"/>
        <v>0</v>
      </c>
      <c r="I64" s="70"/>
      <c r="J64" s="70">
        <f>F64*I64</f>
        <v>0</v>
      </c>
      <c r="K64" s="70">
        <f>G64+I64</f>
        <v>0</v>
      </c>
      <c r="L64" s="70">
        <f>F64*K64</f>
        <v>0</v>
      </c>
      <c r="M64" s="71" t="s">
        <v>15</v>
      </c>
    </row>
    <row r="65" spans="1:13" ht="21" customHeight="1">
      <c r="A65" s="66"/>
      <c r="B65" s="67"/>
      <c r="C65" s="67"/>
      <c r="D65" s="64"/>
      <c r="E65" s="68"/>
      <c r="F65" s="69"/>
      <c r="G65" s="70"/>
      <c r="H65" s="70">
        <f t="shared" si="8"/>
        <v>0</v>
      </c>
      <c r="I65" s="70"/>
      <c r="J65" s="70">
        <f>F65*I65</f>
        <v>0</v>
      </c>
      <c r="K65" s="70">
        <f>G65+I65</f>
        <v>0</v>
      </c>
      <c r="L65" s="70">
        <f>F65*K65</f>
        <v>0</v>
      </c>
      <c r="M65" s="71" t="s">
        <v>15</v>
      </c>
    </row>
    <row r="66" spans="1:13" ht="21" customHeight="1">
      <c r="A66" s="66"/>
      <c r="B66" s="67"/>
      <c r="C66" s="67"/>
      <c r="D66" s="67"/>
      <c r="E66" s="68"/>
      <c r="F66" s="69"/>
      <c r="G66" s="70"/>
      <c r="H66" s="70">
        <f t="shared" si="8"/>
        <v>0</v>
      </c>
      <c r="I66" s="70"/>
      <c r="J66" s="70">
        <f t="shared" si="5"/>
        <v>0</v>
      </c>
      <c r="K66" s="70">
        <f t="shared" si="6"/>
        <v>0</v>
      </c>
      <c r="L66" s="70">
        <f t="shared" si="7"/>
        <v>0</v>
      </c>
      <c r="M66" s="71" t="s">
        <v>15</v>
      </c>
    </row>
    <row r="67" spans="1:13" ht="21" customHeight="1">
      <c r="A67" s="66"/>
      <c r="B67" s="67"/>
      <c r="C67" s="67"/>
      <c r="D67" s="64"/>
      <c r="E67" s="68"/>
      <c r="F67" s="69"/>
      <c r="G67" s="70"/>
      <c r="H67" s="70">
        <f t="shared" si="8"/>
        <v>0</v>
      </c>
      <c r="I67" s="70"/>
      <c r="J67" s="70">
        <f t="shared" si="5"/>
        <v>0</v>
      </c>
      <c r="K67" s="70">
        <f t="shared" si="6"/>
        <v>0</v>
      </c>
      <c r="L67" s="70">
        <f t="shared" si="7"/>
        <v>0</v>
      </c>
      <c r="M67" s="71"/>
    </row>
    <row r="68" spans="1:13" ht="21" customHeight="1">
      <c r="A68" s="66"/>
      <c r="B68" s="67"/>
      <c r="C68" s="67"/>
      <c r="D68" s="64"/>
      <c r="E68" s="68"/>
      <c r="F68" s="69"/>
      <c r="G68" s="70"/>
      <c r="H68" s="70">
        <f t="shared" si="8"/>
        <v>0</v>
      </c>
      <c r="I68" s="70"/>
      <c r="J68" s="70">
        <f>F68*I68</f>
        <v>0</v>
      </c>
      <c r="K68" s="70">
        <f>G68+I68</f>
        <v>0</v>
      </c>
      <c r="L68" s="70">
        <f>F68*K68</f>
        <v>0</v>
      </c>
      <c r="M68" s="71"/>
    </row>
    <row r="69" spans="1:13" ht="21" customHeight="1">
      <c r="A69" s="66"/>
      <c r="B69" s="67"/>
      <c r="C69" s="67"/>
      <c r="D69" s="67"/>
      <c r="E69" s="68"/>
      <c r="F69" s="69"/>
      <c r="G69" s="70"/>
      <c r="H69" s="70">
        <f t="shared" si="8"/>
        <v>0</v>
      </c>
      <c r="I69" s="70"/>
      <c r="J69" s="70">
        <f t="shared" si="5"/>
        <v>0</v>
      </c>
      <c r="K69" s="70">
        <f t="shared" si="6"/>
        <v>0</v>
      </c>
      <c r="L69" s="70">
        <f t="shared" si="7"/>
        <v>0</v>
      </c>
      <c r="M69" s="71"/>
    </row>
    <row r="70" spans="1:13" ht="21" customHeight="1">
      <c r="A70" s="66"/>
      <c r="B70" s="67"/>
      <c r="C70" s="67"/>
      <c r="D70" s="64"/>
      <c r="E70" s="68"/>
      <c r="F70" s="69"/>
      <c r="G70" s="70"/>
      <c r="H70" s="70">
        <f t="shared" si="8"/>
        <v>0</v>
      </c>
      <c r="I70" s="70"/>
      <c r="J70" s="70">
        <f t="shared" si="5"/>
        <v>0</v>
      </c>
      <c r="K70" s="70">
        <f t="shared" si="6"/>
        <v>0</v>
      </c>
      <c r="L70" s="70">
        <f t="shared" si="7"/>
        <v>0</v>
      </c>
      <c r="M70" s="71"/>
    </row>
    <row r="71" spans="1:13" ht="21" customHeight="1">
      <c r="A71" s="66"/>
      <c r="B71" s="67"/>
      <c r="C71" s="67"/>
      <c r="D71" s="64"/>
      <c r="E71" s="68"/>
      <c r="F71" s="69"/>
      <c r="G71" s="70"/>
      <c r="H71" s="70">
        <f t="shared" si="8"/>
        <v>0</v>
      </c>
      <c r="I71" s="70"/>
      <c r="J71" s="70">
        <f t="shared" ref="J71:J76" si="9">F71*I71</f>
        <v>0</v>
      </c>
      <c r="K71" s="70">
        <f t="shared" ref="K71:K76" si="10">G71+I71</f>
        <v>0</v>
      </c>
      <c r="L71" s="70">
        <f t="shared" ref="L71:L76" si="11">F71*K71</f>
        <v>0</v>
      </c>
      <c r="M71" s="71"/>
    </row>
    <row r="72" spans="1:13" ht="21" customHeight="1">
      <c r="A72" s="66"/>
      <c r="B72" s="67"/>
      <c r="C72" s="67"/>
      <c r="D72" s="64"/>
      <c r="E72" s="68"/>
      <c r="F72" s="69"/>
      <c r="G72" s="70"/>
      <c r="H72" s="70">
        <f>G72*F72</f>
        <v>0</v>
      </c>
      <c r="I72" s="70"/>
      <c r="J72" s="70">
        <f t="shared" si="9"/>
        <v>0</v>
      </c>
      <c r="K72" s="70">
        <f t="shared" si="10"/>
        <v>0</v>
      </c>
      <c r="L72" s="70">
        <f t="shared" si="11"/>
        <v>0</v>
      </c>
      <c r="M72" s="71" t="s">
        <v>15</v>
      </c>
    </row>
    <row r="73" spans="1:13" ht="21" customHeight="1">
      <c r="A73" s="66"/>
      <c r="B73" s="67"/>
      <c r="C73" s="67"/>
      <c r="D73" s="64"/>
      <c r="E73" s="68"/>
      <c r="F73" s="69"/>
      <c r="G73" s="70"/>
      <c r="H73" s="70">
        <f>G73*F73</f>
        <v>0</v>
      </c>
      <c r="I73" s="70"/>
      <c r="J73" s="70">
        <f t="shared" si="9"/>
        <v>0</v>
      </c>
      <c r="K73" s="70">
        <f t="shared" si="10"/>
        <v>0</v>
      </c>
      <c r="L73" s="70">
        <f t="shared" si="11"/>
        <v>0</v>
      </c>
      <c r="M73" s="71"/>
    </row>
    <row r="74" spans="1:13" ht="21" customHeight="1">
      <c r="A74" s="66"/>
      <c r="B74" s="67"/>
      <c r="C74" s="67"/>
      <c r="D74" s="64"/>
      <c r="E74" s="68"/>
      <c r="F74" s="69"/>
      <c r="G74" s="70"/>
      <c r="H74" s="70">
        <f t="shared" si="8"/>
        <v>0</v>
      </c>
      <c r="I74" s="70"/>
      <c r="J74" s="70">
        <f t="shared" si="9"/>
        <v>0</v>
      </c>
      <c r="K74" s="70">
        <f t="shared" si="10"/>
        <v>0</v>
      </c>
      <c r="L74" s="70">
        <f t="shared" si="11"/>
        <v>0</v>
      </c>
      <c r="M74" s="71"/>
    </row>
    <row r="75" spans="1:13" ht="21" customHeight="1">
      <c r="A75" s="66"/>
      <c r="B75" s="67"/>
      <c r="C75" s="67"/>
      <c r="D75" s="64"/>
      <c r="E75" s="68"/>
      <c r="F75" s="69"/>
      <c r="G75" s="70"/>
      <c r="H75" s="70">
        <f>G75*F75</f>
        <v>0</v>
      </c>
      <c r="I75" s="70"/>
      <c r="J75" s="70">
        <f t="shared" si="9"/>
        <v>0</v>
      </c>
      <c r="K75" s="70">
        <f t="shared" si="10"/>
        <v>0</v>
      </c>
      <c r="L75" s="70">
        <f t="shared" si="11"/>
        <v>0</v>
      </c>
      <c r="M75" s="71"/>
    </row>
    <row r="76" spans="1:13" ht="21" customHeight="1">
      <c r="A76" s="66"/>
      <c r="B76" s="67"/>
      <c r="C76" s="67"/>
      <c r="D76" s="64"/>
      <c r="E76" s="68"/>
      <c r="F76" s="69"/>
      <c r="G76" s="70"/>
      <c r="H76" s="70"/>
      <c r="I76" s="70"/>
      <c r="J76" s="70">
        <f t="shared" si="9"/>
        <v>0</v>
      </c>
      <c r="K76" s="70">
        <f t="shared" si="10"/>
        <v>0</v>
      </c>
      <c r="L76" s="70">
        <f t="shared" si="11"/>
        <v>0</v>
      </c>
      <c r="M76" s="71" t="s">
        <v>15</v>
      </c>
    </row>
    <row r="77" spans="1:13" s="4" customFormat="1" ht="21" customHeight="1">
      <c r="A77" s="59"/>
      <c r="B77" s="37" t="s">
        <v>14</v>
      </c>
      <c r="C77" s="37"/>
      <c r="D77" s="38"/>
      <c r="E77" s="61"/>
      <c r="F77" s="61"/>
      <c r="G77" s="39"/>
      <c r="H77" s="39">
        <f>SUM(H43:H76)</f>
        <v>1797500</v>
      </c>
      <c r="I77" s="39"/>
      <c r="J77" s="39">
        <f>SUM(J43:J76)</f>
        <v>890000</v>
      </c>
      <c r="K77" s="39"/>
      <c r="L77" s="39">
        <f>SUM(L43:L76)</f>
        <v>2687500</v>
      </c>
      <c r="M77" s="62"/>
    </row>
    <row r="78" spans="1:13" s="3" customFormat="1" ht="21" customHeight="1">
      <c r="A78" s="63" t="str">
        <f>A8</f>
        <v>1-2.</v>
      </c>
      <c r="B78" s="28" t="str">
        <f>B8</f>
        <v>벽체공사 / 목공사</v>
      </c>
      <c r="C78" s="28"/>
      <c r="D78" s="64"/>
      <c r="E78" s="36"/>
      <c r="F78" s="69"/>
      <c r="G78" s="33"/>
      <c r="H78" s="33"/>
      <c r="I78" s="33"/>
      <c r="J78" s="33"/>
      <c r="K78" s="33"/>
      <c r="L78" s="33"/>
      <c r="M78" s="65"/>
    </row>
    <row r="79" spans="1:13" ht="21" customHeight="1">
      <c r="A79" s="92" t="s">
        <v>57</v>
      </c>
      <c r="B79" s="75" t="s">
        <v>97</v>
      </c>
      <c r="C79" s="67"/>
      <c r="D79" s="67"/>
      <c r="E79" s="68"/>
      <c r="F79" s="69"/>
      <c r="G79" s="70"/>
      <c r="H79" s="70">
        <f t="shared" ref="H79:H89" si="12">F79*G79</f>
        <v>0</v>
      </c>
      <c r="I79" s="70"/>
      <c r="J79" s="70">
        <f>F79*I79</f>
        <v>0</v>
      </c>
      <c r="K79" s="70">
        <f>G79+I79</f>
        <v>0</v>
      </c>
      <c r="L79" s="70">
        <f>F79*K79</f>
        <v>0</v>
      </c>
      <c r="M79" s="72"/>
    </row>
    <row r="80" spans="1:13" ht="21" customHeight="1">
      <c r="A80" s="91"/>
      <c r="B80" s="67" t="s">
        <v>69</v>
      </c>
      <c r="C80" s="67" t="s">
        <v>77</v>
      </c>
      <c r="D80" s="67"/>
      <c r="E80" s="68" t="s">
        <v>47</v>
      </c>
      <c r="F80" s="69">
        <v>195</v>
      </c>
      <c r="G80" s="70">
        <v>8500</v>
      </c>
      <c r="H80" s="70">
        <f t="shared" si="12"/>
        <v>1657500</v>
      </c>
      <c r="I80" s="70">
        <v>10000</v>
      </c>
      <c r="J80" s="70">
        <f t="shared" ref="J80:J107" si="13">F80*I80</f>
        <v>1950000</v>
      </c>
      <c r="K80" s="70">
        <f t="shared" ref="K80:K107" si="14">G80+I80</f>
        <v>18500</v>
      </c>
      <c r="L80" s="70">
        <f t="shared" ref="L80:L107" si="15">F80*K80</f>
        <v>3607500</v>
      </c>
      <c r="M80" s="72"/>
    </row>
    <row r="81" spans="1:13" ht="21" customHeight="1">
      <c r="A81" s="66"/>
      <c r="B81" s="67" t="s">
        <v>70</v>
      </c>
      <c r="C81" s="67" t="s">
        <v>71</v>
      </c>
      <c r="D81" s="67" t="s">
        <v>72</v>
      </c>
      <c r="E81" s="68" t="s">
        <v>47</v>
      </c>
      <c r="F81" s="69">
        <v>195</v>
      </c>
      <c r="G81" s="70">
        <v>10000</v>
      </c>
      <c r="H81" s="70">
        <f t="shared" si="12"/>
        <v>1950000</v>
      </c>
      <c r="I81" s="70">
        <v>10000</v>
      </c>
      <c r="J81" s="70">
        <f t="shared" si="13"/>
        <v>1950000</v>
      </c>
      <c r="K81" s="70">
        <f t="shared" si="14"/>
        <v>20000</v>
      </c>
      <c r="L81" s="70">
        <f t="shared" si="15"/>
        <v>3900000</v>
      </c>
      <c r="M81" s="72"/>
    </row>
    <row r="82" spans="1:13" ht="21" customHeight="1">
      <c r="A82" s="66"/>
      <c r="B82" s="67"/>
      <c r="C82" s="67"/>
      <c r="D82" s="67"/>
      <c r="E82" s="68"/>
      <c r="F82" s="69"/>
      <c r="G82" s="70"/>
      <c r="H82" s="70">
        <f t="shared" si="12"/>
        <v>0</v>
      </c>
      <c r="I82" s="70"/>
      <c r="J82" s="70">
        <f t="shared" si="13"/>
        <v>0</v>
      </c>
      <c r="K82" s="70">
        <f t="shared" si="14"/>
        <v>0</v>
      </c>
      <c r="L82" s="70">
        <f t="shared" si="15"/>
        <v>0</v>
      </c>
      <c r="M82" s="72"/>
    </row>
    <row r="83" spans="1:13" ht="21" customHeight="1">
      <c r="A83" s="66"/>
      <c r="B83" s="67"/>
      <c r="C83" s="67"/>
      <c r="D83" s="67"/>
      <c r="E83" s="68"/>
      <c r="F83" s="69"/>
      <c r="G83" s="70"/>
      <c r="H83" s="70">
        <f t="shared" si="12"/>
        <v>0</v>
      </c>
      <c r="I83" s="70"/>
      <c r="J83" s="70">
        <f t="shared" si="13"/>
        <v>0</v>
      </c>
      <c r="K83" s="70">
        <f t="shared" si="14"/>
        <v>0</v>
      </c>
      <c r="L83" s="70">
        <f t="shared" si="15"/>
        <v>0</v>
      </c>
      <c r="M83" s="72"/>
    </row>
    <row r="84" spans="1:13" ht="21" customHeight="1">
      <c r="A84" s="92" t="s">
        <v>57</v>
      </c>
      <c r="B84" s="75" t="s">
        <v>96</v>
      </c>
      <c r="C84" s="67"/>
      <c r="D84" s="67"/>
      <c r="E84" s="68"/>
      <c r="F84" s="69"/>
      <c r="G84" s="70"/>
      <c r="H84" s="70">
        <f t="shared" si="12"/>
        <v>0</v>
      </c>
      <c r="I84" s="70"/>
      <c r="J84" s="70">
        <f t="shared" ref="J84:J93" si="16">F84*I84</f>
        <v>0</v>
      </c>
      <c r="K84" s="70">
        <f t="shared" ref="K84:K93" si="17">G84+I84</f>
        <v>0</v>
      </c>
      <c r="L84" s="70">
        <f>F84*K84</f>
        <v>0</v>
      </c>
      <c r="M84" s="72"/>
    </row>
    <row r="85" spans="1:13" ht="21" customHeight="1">
      <c r="A85" s="66"/>
      <c r="B85" s="67" t="s">
        <v>113</v>
      </c>
      <c r="C85" s="67" t="s">
        <v>108</v>
      </c>
      <c r="D85" s="67"/>
      <c r="E85" s="68" t="s">
        <v>61</v>
      </c>
      <c r="F85" s="69">
        <v>7</v>
      </c>
      <c r="G85" s="70">
        <v>350000</v>
      </c>
      <c r="H85" s="70">
        <f t="shared" si="12"/>
        <v>2450000</v>
      </c>
      <c r="I85" s="70"/>
      <c r="J85" s="70">
        <f t="shared" si="16"/>
        <v>0</v>
      </c>
      <c r="K85" s="70">
        <f t="shared" si="17"/>
        <v>350000</v>
      </c>
      <c r="L85" s="70">
        <f>F85*K85</f>
        <v>2450000</v>
      </c>
      <c r="M85" s="72"/>
    </row>
    <row r="86" spans="1:13" ht="21" customHeight="1">
      <c r="A86" s="91"/>
      <c r="B86" s="67" t="s">
        <v>62</v>
      </c>
      <c r="C86" s="67"/>
      <c r="D86" s="67" t="s">
        <v>73</v>
      </c>
      <c r="E86" s="68" t="s">
        <v>68</v>
      </c>
      <c r="F86" s="69">
        <v>145</v>
      </c>
      <c r="G86" s="70">
        <v>1500</v>
      </c>
      <c r="H86" s="70">
        <f t="shared" si="12"/>
        <v>217500</v>
      </c>
      <c r="I86" s="70">
        <v>3000</v>
      </c>
      <c r="J86" s="70">
        <f t="shared" si="16"/>
        <v>435000</v>
      </c>
      <c r="K86" s="70">
        <f t="shared" si="17"/>
        <v>4500</v>
      </c>
      <c r="L86" s="70">
        <f>F86*K86</f>
        <v>652500</v>
      </c>
      <c r="M86" s="72"/>
    </row>
    <row r="87" spans="1:13" ht="21" customHeight="1">
      <c r="A87" s="93"/>
      <c r="B87" s="67" t="s">
        <v>76</v>
      </c>
      <c r="C87" s="67"/>
      <c r="D87" s="67"/>
      <c r="E87" s="68" t="s">
        <v>98</v>
      </c>
      <c r="F87" s="69">
        <v>4</v>
      </c>
      <c r="G87" s="70"/>
      <c r="H87" s="70">
        <f>F87*G87</f>
        <v>0</v>
      </c>
      <c r="I87" s="70">
        <v>300000</v>
      </c>
      <c r="J87" s="70">
        <f t="shared" si="16"/>
        <v>1200000</v>
      </c>
      <c r="K87" s="70">
        <f t="shared" si="17"/>
        <v>300000</v>
      </c>
      <c r="L87" s="70">
        <f>F87*K87</f>
        <v>1200000</v>
      </c>
      <c r="M87" s="72"/>
    </row>
    <row r="88" spans="1:13" ht="21" customHeight="1">
      <c r="A88" s="91"/>
      <c r="B88" s="67" t="s">
        <v>75</v>
      </c>
      <c r="C88" s="67"/>
      <c r="D88" s="67"/>
      <c r="E88" s="68" t="s">
        <v>32</v>
      </c>
      <c r="F88" s="69">
        <v>1</v>
      </c>
      <c r="G88" s="70">
        <v>300000</v>
      </c>
      <c r="H88" s="70">
        <f>F88*G88</f>
        <v>300000</v>
      </c>
      <c r="I88" s="70"/>
      <c r="J88" s="70">
        <f t="shared" si="16"/>
        <v>0</v>
      </c>
      <c r="K88" s="70">
        <f t="shared" si="17"/>
        <v>300000</v>
      </c>
      <c r="L88" s="70">
        <f t="shared" ref="L88:L93" si="18">F88*K88</f>
        <v>300000</v>
      </c>
      <c r="M88" s="72"/>
    </row>
    <row r="89" spans="1:13" ht="21" customHeight="1">
      <c r="A89" s="91"/>
      <c r="B89" s="67"/>
      <c r="C89" s="67"/>
      <c r="D89" s="67"/>
      <c r="E89" s="68"/>
      <c r="F89" s="69"/>
      <c r="G89" s="70"/>
      <c r="H89" s="70">
        <f t="shared" si="12"/>
        <v>0</v>
      </c>
      <c r="I89" s="70"/>
      <c r="J89" s="70">
        <f t="shared" si="16"/>
        <v>0</v>
      </c>
      <c r="K89" s="70">
        <f t="shared" si="17"/>
        <v>0</v>
      </c>
      <c r="L89" s="70">
        <f t="shared" si="18"/>
        <v>0</v>
      </c>
      <c r="M89" s="72"/>
    </row>
    <row r="90" spans="1:13" ht="21" customHeight="1">
      <c r="A90" s="66"/>
      <c r="B90" s="67"/>
      <c r="C90" s="67"/>
      <c r="D90" s="67"/>
      <c r="E90" s="68"/>
      <c r="F90" s="69"/>
      <c r="G90" s="70"/>
      <c r="H90" s="70">
        <f t="shared" ref="H90:H97" si="19">F90*G90</f>
        <v>0</v>
      </c>
      <c r="I90" s="70"/>
      <c r="J90" s="70">
        <f t="shared" si="16"/>
        <v>0</v>
      </c>
      <c r="K90" s="70">
        <f t="shared" si="17"/>
        <v>0</v>
      </c>
      <c r="L90" s="70">
        <f t="shared" si="18"/>
        <v>0</v>
      </c>
      <c r="M90" s="72"/>
    </row>
    <row r="91" spans="1:13" ht="21" customHeight="1">
      <c r="A91" s="66"/>
      <c r="B91" s="67"/>
      <c r="C91" s="67"/>
      <c r="D91" s="67"/>
      <c r="E91" s="68"/>
      <c r="F91" s="69"/>
      <c r="G91" s="70"/>
      <c r="H91" s="70">
        <f t="shared" si="19"/>
        <v>0</v>
      </c>
      <c r="I91" s="70"/>
      <c r="J91" s="70">
        <f t="shared" si="16"/>
        <v>0</v>
      </c>
      <c r="K91" s="70">
        <f t="shared" si="17"/>
        <v>0</v>
      </c>
      <c r="L91" s="70">
        <f t="shared" si="18"/>
        <v>0</v>
      </c>
      <c r="M91" s="72"/>
    </row>
    <row r="92" spans="1:13" ht="21" customHeight="1">
      <c r="A92" s="93"/>
      <c r="B92" s="67"/>
      <c r="C92" s="67"/>
      <c r="D92" s="67"/>
      <c r="E92" s="68"/>
      <c r="F92" s="69"/>
      <c r="G92" s="70"/>
      <c r="H92" s="70">
        <f t="shared" si="19"/>
        <v>0</v>
      </c>
      <c r="I92" s="70"/>
      <c r="J92" s="70">
        <f t="shared" si="16"/>
        <v>0</v>
      </c>
      <c r="K92" s="70">
        <f t="shared" si="17"/>
        <v>0</v>
      </c>
      <c r="L92" s="70">
        <f t="shared" si="18"/>
        <v>0</v>
      </c>
      <c r="M92" s="72"/>
    </row>
    <row r="93" spans="1:13" ht="21" customHeight="1">
      <c r="A93" s="93"/>
      <c r="B93" s="67"/>
      <c r="C93" s="67"/>
      <c r="D93" s="67"/>
      <c r="E93" s="68"/>
      <c r="F93" s="69"/>
      <c r="G93" s="70"/>
      <c r="H93" s="70">
        <f t="shared" si="19"/>
        <v>0</v>
      </c>
      <c r="I93" s="70"/>
      <c r="J93" s="70">
        <f t="shared" si="16"/>
        <v>0</v>
      </c>
      <c r="K93" s="70">
        <f t="shared" si="17"/>
        <v>0</v>
      </c>
      <c r="L93" s="70">
        <f t="shared" si="18"/>
        <v>0</v>
      </c>
      <c r="M93" s="72"/>
    </row>
    <row r="94" spans="1:13" ht="21" customHeight="1">
      <c r="A94" s="93"/>
      <c r="B94" s="67"/>
      <c r="C94" s="67"/>
      <c r="D94" s="67"/>
      <c r="E94" s="68"/>
      <c r="F94" s="69"/>
      <c r="G94" s="70"/>
      <c r="H94" s="70">
        <f t="shared" si="19"/>
        <v>0</v>
      </c>
      <c r="I94" s="70"/>
      <c r="J94" s="70">
        <f t="shared" si="13"/>
        <v>0</v>
      </c>
      <c r="K94" s="70">
        <f t="shared" si="14"/>
        <v>0</v>
      </c>
      <c r="L94" s="70">
        <f t="shared" si="15"/>
        <v>0</v>
      </c>
      <c r="M94" s="72"/>
    </row>
    <row r="95" spans="1:13" ht="21" customHeight="1">
      <c r="A95" s="66"/>
      <c r="B95" s="67"/>
      <c r="C95" s="67"/>
      <c r="D95" s="67"/>
      <c r="E95" s="68"/>
      <c r="F95" s="69"/>
      <c r="G95" s="70"/>
      <c r="H95" s="70">
        <f t="shared" si="19"/>
        <v>0</v>
      </c>
      <c r="I95" s="70"/>
      <c r="J95" s="70">
        <f t="shared" si="13"/>
        <v>0</v>
      </c>
      <c r="K95" s="70">
        <f t="shared" si="14"/>
        <v>0</v>
      </c>
      <c r="L95" s="70">
        <f t="shared" si="15"/>
        <v>0</v>
      </c>
      <c r="M95" s="72"/>
    </row>
    <row r="96" spans="1:13" ht="21" customHeight="1">
      <c r="A96" s="66"/>
      <c r="B96" s="67"/>
      <c r="C96" s="67"/>
      <c r="D96" s="67"/>
      <c r="E96" s="68"/>
      <c r="F96" s="69"/>
      <c r="G96" s="70"/>
      <c r="H96" s="70">
        <f t="shared" si="19"/>
        <v>0</v>
      </c>
      <c r="I96" s="70"/>
      <c r="J96" s="70">
        <f t="shared" si="13"/>
        <v>0</v>
      </c>
      <c r="K96" s="70">
        <f t="shared" si="14"/>
        <v>0</v>
      </c>
      <c r="L96" s="70">
        <f t="shared" si="15"/>
        <v>0</v>
      </c>
      <c r="M96" s="72"/>
    </row>
    <row r="97" spans="1:13" ht="21" customHeight="1">
      <c r="A97" s="66"/>
      <c r="B97" s="67"/>
      <c r="C97" s="67"/>
      <c r="D97" s="67"/>
      <c r="E97" s="68"/>
      <c r="F97" s="69"/>
      <c r="G97" s="70"/>
      <c r="H97" s="70">
        <f t="shared" si="19"/>
        <v>0</v>
      </c>
      <c r="I97" s="70"/>
      <c r="J97" s="70">
        <f t="shared" si="13"/>
        <v>0</v>
      </c>
      <c r="K97" s="70">
        <f t="shared" si="14"/>
        <v>0</v>
      </c>
      <c r="L97" s="70">
        <f t="shared" si="15"/>
        <v>0</v>
      </c>
      <c r="M97" s="72"/>
    </row>
    <row r="98" spans="1:13" ht="21" customHeight="1">
      <c r="A98" s="91"/>
      <c r="B98" s="75"/>
      <c r="C98" s="67"/>
      <c r="D98" s="67"/>
      <c r="E98" s="68"/>
      <c r="F98" s="69"/>
      <c r="G98" s="70"/>
      <c r="H98" s="70">
        <f t="shared" ref="H98:H107" si="20">F98*G98</f>
        <v>0</v>
      </c>
      <c r="I98" s="70"/>
      <c r="J98" s="70">
        <f t="shared" si="13"/>
        <v>0</v>
      </c>
      <c r="K98" s="70">
        <f t="shared" si="14"/>
        <v>0</v>
      </c>
      <c r="L98" s="70">
        <f t="shared" si="15"/>
        <v>0</v>
      </c>
      <c r="M98" s="72"/>
    </row>
    <row r="99" spans="1:13" ht="21" customHeight="1">
      <c r="A99" s="66"/>
      <c r="B99" s="67"/>
      <c r="C99" s="67"/>
      <c r="D99" s="67"/>
      <c r="E99" s="68"/>
      <c r="F99" s="69"/>
      <c r="G99" s="70"/>
      <c r="H99" s="70">
        <f t="shared" si="20"/>
        <v>0</v>
      </c>
      <c r="I99" s="70"/>
      <c r="J99" s="70">
        <f t="shared" si="13"/>
        <v>0</v>
      </c>
      <c r="K99" s="70">
        <f t="shared" si="14"/>
        <v>0</v>
      </c>
      <c r="L99" s="70">
        <f t="shared" si="15"/>
        <v>0</v>
      </c>
      <c r="M99" s="72"/>
    </row>
    <row r="100" spans="1:13" ht="21" customHeight="1">
      <c r="A100" s="66"/>
      <c r="B100" s="67"/>
      <c r="C100" s="67"/>
      <c r="D100" s="67"/>
      <c r="E100" s="68"/>
      <c r="F100" s="69"/>
      <c r="G100" s="70"/>
      <c r="H100" s="70">
        <f t="shared" si="20"/>
        <v>0</v>
      </c>
      <c r="I100" s="70"/>
      <c r="J100" s="70">
        <f t="shared" si="13"/>
        <v>0</v>
      </c>
      <c r="K100" s="70">
        <f t="shared" si="14"/>
        <v>0</v>
      </c>
      <c r="L100" s="70">
        <f t="shared" si="15"/>
        <v>0</v>
      </c>
      <c r="M100" s="72"/>
    </row>
    <row r="101" spans="1:13" ht="21" customHeight="1">
      <c r="A101" s="66"/>
      <c r="B101" s="67"/>
      <c r="C101" s="67"/>
      <c r="D101" s="67"/>
      <c r="E101" s="68"/>
      <c r="F101" s="69"/>
      <c r="G101" s="70"/>
      <c r="H101" s="70">
        <f t="shared" si="20"/>
        <v>0</v>
      </c>
      <c r="I101" s="70"/>
      <c r="J101" s="70">
        <f t="shared" si="13"/>
        <v>0</v>
      </c>
      <c r="K101" s="70">
        <f t="shared" si="14"/>
        <v>0</v>
      </c>
      <c r="L101" s="70">
        <f t="shared" si="15"/>
        <v>0</v>
      </c>
      <c r="M101" s="72"/>
    </row>
    <row r="102" spans="1:13" ht="21" customHeight="1">
      <c r="A102" s="66"/>
      <c r="B102" s="67"/>
      <c r="C102" s="67"/>
      <c r="D102" s="67"/>
      <c r="E102" s="68"/>
      <c r="F102" s="69"/>
      <c r="G102" s="70"/>
      <c r="H102" s="70">
        <f t="shared" si="20"/>
        <v>0</v>
      </c>
      <c r="I102" s="70"/>
      <c r="J102" s="70">
        <f t="shared" si="13"/>
        <v>0</v>
      </c>
      <c r="K102" s="70">
        <f t="shared" si="14"/>
        <v>0</v>
      </c>
      <c r="L102" s="70">
        <f t="shared" si="15"/>
        <v>0</v>
      </c>
      <c r="M102" s="72"/>
    </row>
    <row r="103" spans="1:13" ht="21" customHeight="1">
      <c r="A103" s="66"/>
      <c r="B103" s="67"/>
      <c r="C103" s="67"/>
      <c r="D103" s="67"/>
      <c r="E103" s="68"/>
      <c r="F103" s="69"/>
      <c r="G103" s="70"/>
      <c r="H103" s="70">
        <f t="shared" si="20"/>
        <v>0</v>
      </c>
      <c r="I103" s="70"/>
      <c r="J103" s="70">
        <f t="shared" si="13"/>
        <v>0</v>
      </c>
      <c r="K103" s="70">
        <f t="shared" si="14"/>
        <v>0</v>
      </c>
      <c r="L103" s="70">
        <f t="shared" si="15"/>
        <v>0</v>
      </c>
      <c r="M103" s="72"/>
    </row>
    <row r="104" spans="1:13" ht="21" customHeight="1">
      <c r="A104" s="66"/>
      <c r="B104" s="67"/>
      <c r="C104" s="67"/>
      <c r="D104" s="67"/>
      <c r="E104" s="68"/>
      <c r="F104" s="69"/>
      <c r="G104" s="70"/>
      <c r="H104" s="70">
        <f t="shared" si="20"/>
        <v>0</v>
      </c>
      <c r="I104" s="70"/>
      <c r="J104" s="70">
        <f t="shared" si="13"/>
        <v>0</v>
      </c>
      <c r="K104" s="70">
        <f t="shared" si="14"/>
        <v>0</v>
      </c>
      <c r="L104" s="70">
        <f t="shared" si="15"/>
        <v>0</v>
      </c>
      <c r="M104" s="72"/>
    </row>
    <row r="105" spans="1:13" ht="21" customHeight="1">
      <c r="A105" s="66"/>
      <c r="B105" s="67"/>
      <c r="C105" s="67"/>
      <c r="D105" s="67"/>
      <c r="E105" s="68"/>
      <c r="F105" s="69"/>
      <c r="G105" s="70"/>
      <c r="H105" s="70">
        <f t="shared" si="20"/>
        <v>0</v>
      </c>
      <c r="I105" s="70"/>
      <c r="J105" s="70">
        <f t="shared" si="13"/>
        <v>0</v>
      </c>
      <c r="K105" s="70">
        <f t="shared" si="14"/>
        <v>0</v>
      </c>
      <c r="L105" s="70">
        <f t="shared" si="15"/>
        <v>0</v>
      </c>
      <c r="M105" s="72"/>
    </row>
    <row r="106" spans="1:13" ht="21" customHeight="1">
      <c r="A106" s="66"/>
      <c r="B106" s="67"/>
      <c r="C106" s="67"/>
      <c r="D106" s="67"/>
      <c r="E106" s="68"/>
      <c r="F106" s="69"/>
      <c r="G106" s="70"/>
      <c r="H106" s="70">
        <f>F106*G106</f>
        <v>0</v>
      </c>
      <c r="I106" s="70"/>
      <c r="J106" s="70">
        <f>F106*I106</f>
        <v>0</v>
      </c>
      <c r="K106" s="70">
        <f>G106+I106</f>
        <v>0</v>
      </c>
      <c r="L106" s="70">
        <f>F106*K106</f>
        <v>0</v>
      </c>
      <c r="M106" s="72"/>
    </row>
    <row r="107" spans="1:13" ht="21" customHeight="1">
      <c r="A107" s="66"/>
      <c r="B107" s="67"/>
      <c r="C107" s="67"/>
      <c r="D107" s="67"/>
      <c r="E107" s="68"/>
      <c r="F107" s="69"/>
      <c r="G107" s="70"/>
      <c r="H107" s="70">
        <f t="shared" si="20"/>
        <v>0</v>
      </c>
      <c r="I107" s="70"/>
      <c r="J107" s="70">
        <f t="shared" si="13"/>
        <v>0</v>
      </c>
      <c r="K107" s="70">
        <f t="shared" si="14"/>
        <v>0</v>
      </c>
      <c r="L107" s="70">
        <f t="shared" si="15"/>
        <v>0</v>
      </c>
      <c r="M107" s="72"/>
    </row>
    <row r="108" spans="1:13" ht="21" customHeight="1">
      <c r="A108" s="66"/>
      <c r="B108" s="67"/>
      <c r="C108" s="67"/>
      <c r="D108" s="67"/>
      <c r="E108" s="68"/>
      <c r="F108" s="69"/>
      <c r="G108" s="70"/>
      <c r="H108" s="70"/>
      <c r="I108" s="70"/>
      <c r="J108" s="70"/>
      <c r="K108" s="70"/>
      <c r="L108" s="70"/>
      <c r="M108" s="72"/>
    </row>
    <row r="109" spans="1:13" ht="21" customHeight="1">
      <c r="A109" s="66"/>
      <c r="B109" s="67"/>
      <c r="C109" s="67"/>
      <c r="D109" s="67"/>
      <c r="E109" s="68"/>
      <c r="F109" s="69"/>
      <c r="G109" s="70"/>
      <c r="H109" s="70">
        <f>F109*G109</f>
        <v>0</v>
      </c>
      <c r="I109" s="70"/>
      <c r="J109" s="70">
        <f>F109*I109</f>
        <v>0</v>
      </c>
      <c r="K109" s="70">
        <f>G109+I109</f>
        <v>0</v>
      </c>
      <c r="L109" s="70">
        <f>F109*K109</f>
        <v>0</v>
      </c>
      <c r="M109" s="72"/>
    </row>
    <row r="110" spans="1:13" ht="21" customHeight="1">
      <c r="A110" s="66"/>
      <c r="B110" s="67"/>
      <c r="C110" s="67"/>
      <c r="D110" s="67"/>
      <c r="E110" s="68"/>
      <c r="F110" s="69"/>
      <c r="G110" s="70"/>
      <c r="H110" s="70">
        <f>F110*G110</f>
        <v>0</v>
      </c>
      <c r="I110" s="70"/>
      <c r="J110" s="70">
        <f>F110*I110</f>
        <v>0</v>
      </c>
      <c r="K110" s="70">
        <f>G110+I110</f>
        <v>0</v>
      </c>
      <c r="L110" s="70">
        <f>F110*K110</f>
        <v>0</v>
      </c>
      <c r="M110" s="72"/>
    </row>
    <row r="111" spans="1:13" ht="21" customHeight="1">
      <c r="A111" s="66"/>
      <c r="B111" s="67"/>
      <c r="C111" s="67"/>
      <c r="D111" s="67"/>
      <c r="E111" s="68"/>
      <c r="F111" s="69"/>
      <c r="G111" s="70"/>
      <c r="H111" s="70">
        <f>F111*G111</f>
        <v>0</v>
      </c>
      <c r="I111" s="70"/>
      <c r="J111" s="70">
        <f>F111*I111</f>
        <v>0</v>
      </c>
      <c r="K111" s="70">
        <f>G111+I111</f>
        <v>0</v>
      </c>
      <c r="L111" s="70">
        <f>F111*K111</f>
        <v>0</v>
      </c>
      <c r="M111" s="72"/>
    </row>
    <row r="112" spans="1:13" ht="21" customHeight="1">
      <c r="A112" s="66"/>
      <c r="B112" s="67"/>
      <c r="C112" s="67"/>
      <c r="D112" s="67"/>
      <c r="E112" s="68"/>
      <c r="F112" s="69"/>
      <c r="G112" s="70"/>
      <c r="H112" s="70">
        <f>F112*G112</f>
        <v>0</v>
      </c>
      <c r="I112" s="70"/>
      <c r="J112" s="70">
        <f>F112*I112</f>
        <v>0</v>
      </c>
      <c r="K112" s="70">
        <f>G112+I112</f>
        <v>0</v>
      </c>
      <c r="L112" s="70">
        <f>F112*K112</f>
        <v>0</v>
      </c>
      <c r="M112" s="72"/>
    </row>
    <row r="113" spans="1:13" s="4" customFormat="1" ht="21" customHeight="1">
      <c r="A113" s="59"/>
      <c r="B113" s="37" t="s">
        <v>13</v>
      </c>
      <c r="C113" s="37"/>
      <c r="D113" s="38"/>
      <c r="E113" s="61"/>
      <c r="F113" s="61"/>
      <c r="G113" s="39"/>
      <c r="H113" s="39">
        <f>SUM(H78:H112)</f>
        <v>6575000</v>
      </c>
      <c r="I113" s="39"/>
      <c r="J113" s="39">
        <f>SUM(J78:J112)</f>
        <v>5535000</v>
      </c>
      <c r="K113" s="39"/>
      <c r="L113" s="39">
        <f>SUM(L78:L112)</f>
        <v>12110000</v>
      </c>
      <c r="M113" s="62"/>
    </row>
    <row r="114" spans="1:13" s="3" customFormat="1" ht="21" customHeight="1">
      <c r="A114" s="63" t="str">
        <f>A9</f>
        <v>1-3.</v>
      </c>
      <c r="B114" s="28" t="str">
        <f>B9</f>
        <v>수장공사</v>
      </c>
      <c r="C114" s="28"/>
      <c r="D114" s="64"/>
      <c r="E114" s="36"/>
      <c r="F114" s="69"/>
      <c r="G114" s="33"/>
      <c r="H114" s="33"/>
      <c r="I114" s="33"/>
      <c r="J114" s="33"/>
      <c r="K114" s="33"/>
      <c r="L114" s="33"/>
      <c r="M114" s="65"/>
    </row>
    <row r="115" spans="1:13" ht="21" customHeight="1">
      <c r="A115" s="92" t="s">
        <v>57</v>
      </c>
      <c r="B115" s="75" t="s">
        <v>78</v>
      </c>
      <c r="C115" s="67"/>
      <c r="D115" s="67"/>
      <c r="E115" s="68"/>
      <c r="F115" s="69"/>
      <c r="G115" s="70"/>
      <c r="H115" s="70">
        <f>F115*G115</f>
        <v>0</v>
      </c>
      <c r="I115" s="70"/>
      <c r="J115" s="70">
        <f>F115*I115</f>
        <v>0</v>
      </c>
      <c r="K115" s="70">
        <f>G115+I115</f>
        <v>0</v>
      </c>
      <c r="L115" s="70">
        <f>F115*K115</f>
        <v>0</v>
      </c>
      <c r="M115" s="72"/>
    </row>
    <row r="116" spans="1:13" ht="21" customHeight="1">
      <c r="A116" s="66"/>
      <c r="B116" s="67" t="s">
        <v>114</v>
      </c>
      <c r="C116" s="67" t="s">
        <v>100</v>
      </c>
      <c r="D116" s="67"/>
      <c r="E116" s="68" t="s">
        <v>79</v>
      </c>
      <c r="F116" s="69">
        <v>100</v>
      </c>
      <c r="G116" s="70">
        <v>20000</v>
      </c>
      <c r="H116" s="70">
        <f>F116*G116</f>
        <v>2000000</v>
      </c>
      <c r="I116" s="70">
        <v>12000</v>
      </c>
      <c r="J116" s="70">
        <f>F116*I116</f>
        <v>1200000</v>
      </c>
      <c r="K116" s="70">
        <f>G116+I116</f>
        <v>32000</v>
      </c>
      <c r="L116" s="70">
        <f>F116*K116</f>
        <v>3200000</v>
      </c>
      <c r="M116" s="72"/>
    </row>
    <row r="117" spans="1:13" ht="21" customHeight="1">
      <c r="A117" s="66"/>
      <c r="B117" s="67"/>
      <c r="C117" s="67"/>
      <c r="D117" s="67"/>
      <c r="E117" s="68"/>
      <c r="F117" s="69"/>
      <c r="G117" s="70"/>
      <c r="H117" s="70">
        <f>F117*G117</f>
        <v>0</v>
      </c>
      <c r="I117" s="70"/>
      <c r="J117" s="70">
        <f>F117*I117</f>
        <v>0</v>
      </c>
      <c r="K117" s="70">
        <f>G117+I117</f>
        <v>0</v>
      </c>
      <c r="L117" s="70">
        <f>F117*K117</f>
        <v>0</v>
      </c>
      <c r="M117" s="72"/>
    </row>
    <row r="118" spans="1:13" ht="21" customHeight="1">
      <c r="A118" s="92" t="s">
        <v>80</v>
      </c>
      <c r="B118" s="75" t="s">
        <v>81</v>
      </c>
      <c r="C118" s="67"/>
      <c r="D118" s="67"/>
      <c r="E118" s="68"/>
      <c r="F118" s="69"/>
      <c r="G118" s="70"/>
      <c r="H118" s="70">
        <f>F118*G118</f>
        <v>0</v>
      </c>
      <c r="I118" s="70"/>
      <c r="J118" s="70">
        <f>F118*I118</f>
        <v>0</v>
      </c>
      <c r="K118" s="70">
        <f>G118+I118</f>
        <v>0</v>
      </c>
      <c r="L118" s="70">
        <f>F118*K118</f>
        <v>0</v>
      </c>
      <c r="M118" s="72"/>
    </row>
    <row r="119" spans="1:13" ht="21" customHeight="1">
      <c r="A119" s="66"/>
      <c r="B119" s="67" t="s">
        <v>82</v>
      </c>
      <c r="C119" s="67"/>
      <c r="D119" s="67"/>
      <c r="E119" s="68" t="s">
        <v>87</v>
      </c>
      <c r="F119" s="69">
        <v>390</v>
      </c>
      <c r="G119" s="70">
        <v>1000</v>
      </c>
      <c r="H119" s="70">
        <f t="shared" ref="H119:H130" si="21">F119*G119</f>
        <v>390000</v>
      </c>
      <c r="I119" s="70">
        <v>1200</v>
      </c>
      <c r="J119" s="70">
        <f t="shared" ref="J119:J130" si="22">F119*I119</f>
        <v>468000</v>
      </c>
      <c r="K119" s="70">
        <f t="shared" ref="K119:K130" si="23">G119+I119</f>
        <v>2200</v>
      </c>
      <c r="L119" s="70">
        <f t="shared" ref="L119:L130" si="24">F119*K119</f>
        <v>858000</v>
      </c>
      <c r="M119" s="72"/>
    </row>
    <row r="120" spans="1:13" ht="21" customHeight="1">
      <c r="A120" s="92"/>
      <c r="B120" s="67" t="s">
        <v>83</v>
      </c>
      <c r="C120" s="67"/>
      <c r="D120" s="67"/>
      <c r="E120" s="68" t="s">
        <v>87</v>
      </c>
      <c r="F120" s="69">
        <v>390</v>
      </c>
      <c r="G120" s="70">
        <v>5000</v>
      </c>
      <c r="H120" s="70">
        <f>F120*G120</f>
        <v>1950000</v>
      </c>
      <c r="I120" s="70">
        <v>4000</v>
      </c>
      <c r="J120" s="70">
        <f t="shared" si="22"/>
        <v>1560000</v>
      </c>
      <c r="K120" s="70">
        <f t="shared" si="23"/>
        <v>9000</v>
      </c>
      <c r="L120" s="70">
        <f t="shared" si="24"/>
        <v>3510000</v>
      </c>
      <c r="M120" s="72"/>
    </row>
    <row r="121" spans="1:13" ht="21" customHeight="1">
      <c r="A121" s="66"/>
      <c r="B121" s="67" t="s">
        <v>84</v>
      </c>
      <c r="C121" s="67"/>
      <c r="D121" s="67"/>
      <c r="E121" s="68" t="s">
        <v>88</v>
      </c>
      <c r="F121" s="69">
        <v>1</v>
      </c>
      <c r="G121" s="70">
        <v>150000</v>
      </c>
      <c r="H121" s="70">
        <f t="shared" si="21"/>
        <v>150000</v>
      </c>
      <c r="I121" s="70"/>
      <c r="J121" s="70">
        <f t="shared" si="22"/>
        <v>0</v>
      </c>
      <c r="K121" s="70">
        <f t="shared" si="23"/>
        <v>150000</v>
      </c>
      <c r="L121" s="70">
        <f t="shared" si="24"/>
        <v>150000</v>
      </c>
      <c r="M121" s="72"/>
    </row>
    <row r="122" spans="1:13" ht="21" customHeight="1">
      <c r="A122" s="66"/>
      <c r="B122" s="67"/>
      <c r="C122" s="67"/>
      <c r="D122" s="67"/>
      <c r="E122" s="68"/>
      <c r="F122" s="69"/>
      <c r="G122" s="70"/>
      <c r="H122" s="70">
        <f t="shared" si="21"/>
        <v>0</v>
      </c>
      <c r="I122" s="70"/>
      <c r="J122" s="70">
        <f t="shared" si="22"/>
        <v>0</v>
      </c>
      <c r="K122" s="70">
        <f t="shared" si="23"/>
        <v>0</v>
      </c>
      <c r="L122" s="70">
        <f t="shared" si="24"/>
        <v>0</v>
      </c>
      <c r="M122" s="72"/>
    </row>
    <row r="123" spans="1:13" ht="21" customHeight="1">
      <c r="A123" s="92" t="s">
        <v>85</v>
      </c>
      <c r="B123" s="75" t="s">
        <v>115</v>
      </c>
      <c r="C123" s="67"/>
      <c r="D123" s="67"/>
      <c r="E123" s="68"/>
      <c r="F123" s="69"/>
      <c r="G123" s="70"/>
      <c r="H123" s="70">
        <f>F123*G123</f>
        <v>0</v>
      </c>
      <c r="I123" s="70"/>
      <c r="J123" s="70">
        <f>F123*I123</f>
        <v>0</v>
      </c>
      <c r="K123" s="70">
        <f>G123+I123</f>
        <v>0</v>
      </c>
      <c r="L123" s="70">
        <f>F123*K123</f>
        <v>0</v>
      </c>
      <c r="M123" s="72"/>
    </row>
    <row r="124" spans="1:13" ht="21" customHeight="1">
      <c r="A124" s="66"/>
      <c r="B124" s="67" t="s">
        <v>115</v>
      </c>
      <c r="C124" s="67"/>
      <c r="D124" s="67"/>
      <c r="E124" s="68" t="s">
        <v>86</v>
      </c>
      <c r="F124" s="69">
        <v>295</v>
      </c>
      <c r="G124" s="70">
        <v>20000</v>
      </c>
      <c r="H124" s="70">
        <f t="shared" si="21"/>
        <v>5900000</v>
      </c>
      <c r="I124" s="70">
        <v>10000</v>
      </c>
      <c r="J124" s="70">
        <f t="shared" si="22"/>
        <v>2950000</v>
      </c>
      <c r="K124" s="70">
        <f t="shared" si="23"/>
        <v>30000</v>
      </c>
      <c r="L124" s="70">
        <f t="shared" si="24"/>
        <v>8850000</v>
      </c>
      <c r="M124" s="72"/>
    </row>
    <row r="125" spans="1:13" ht="21" customHeight="1">
      <c r="A125" s="92"/>
      <c r="B125" s="67"/>
      <c r="C125" s="67"/>
      <c r="D125" s="67"/>
      <c r="E125" s="68"/>
      <c r="F125" s="69"/>
      <c r="G125" s="70"/>
      <c r="H125" s="70">
        <f t="shared" si="21"/>
        <v>0</v>
      </c>
      <c r="I125" s="70"/>
      <c r="J125" s="70">
        <f t="shared" si="22"/>
        <v>0</v>
      </c>
      <c r="K125" s="70">
        <f t="shared" si="23"/>
        <v>0</v>
      </c>
      <c r="L125" s="70">
        <f t="shared" si="24"/>
        <v>0</v>
      </c>
      <c r="M125" s="72"/>
    </row>
    <row r="126" spans="1:13" ht="21" customHeight="1">
      <c r="A126" s="66"/>
      <c r="B126" s="67"/>
      <c r="C126" s="67"/>
      <c r="D126" s="67"/>
      <c r="E126" s="68"/>
      <c r="F126" s="69"/>
      <c r="G126" s="70"/>
      <c r="H126" s="70">
        <f t="shared" si="21"/>
        <v>0</v>
      </c>
      <c r="I126" s="70"/>
      <c r="J126" s="70">
        <f t="shared" si="22"/>
        <v>0</v>
      </c>
      <c r="K126" s="70">
        <f t="shared" si="23"/>
        <v>0</v>
      </c>
      <c r="L126" s="70">
        <f t="shared" si="24"/>
        <v>0</v>
      </c>
      <c r="M126" s="72"/>
    </row>
    <row r="127" spans="1:13" ht="21" customHeight="1">
      <c r="A127" s="92"/>
      <c r="B127" s="75"/>
      <c r="C127" s="67"/>
      <c r="D127" s="67"/>
      <c r="E127" s="68"/>
      <c r="F127" s="69"/>
      <c r="G127" s="70"/>
      <c r="H127" s="70">
        <f t="shared" si="21"/>
        <v>0</v>
      </c>
      <c r="I127" s="70"/>
      <c r="J127" s="70">
        <f t="shared" si="22"/>
        <v>0</v>
      </c>
      <c r="K127" s="70">
        <f t="shared" si="23"/>
        <v>0</v>
      </c>
      <c r="L127" s="70">
        <f t="shared" si="24"/>
        <v>0</v>
      </c>
      <c r="M127" s="72"/>
    </row>
    <row r="128" spans="1:13" ht="21" customHeight="1">
      <c r="A128" s="92"/>
      <c r="B128" s="75"/>
      <c r="C128" s="67"/>
      <c r="D128" s="67"/>
      <c r="E128" s="68"/>
      <c r="F128" s="69"/>
      <c r="G128" s="70"/>
      <c r="H128" s="70">
        <f>F128*G128</f>
        <v>0</v>
      </c>
      <c r="I128" s="70"/>
      <c r="J128" s="70">
        <f t="shared" si="22"/>
        <v>0</v>
      </c>
      <c r="K128" s="70">
        <f t="shared" si="23"/>
        <v>0</v>
      </c>
      <c r="L128" s="70">
        <f t="shared" si="24"/>
        <v>0</v>
      </c>
      <c r="M128" s="72"/>
    </row>
    <row r="129" spans="1:13" ht="21" customHeight="1">
      <c r="A129" s="66"/>
      <c r="B129" s="67"/>
      <c r="C129" s="67"/>
      <c r="D129" s="67"/>
      <c r="E129" s="68"/>
      <c r="F129" s="69"/>
      <c r="G129" s="70"/>
      <c r="H129" s="70">
        <f t="shared" si="21"/>
        <v>0</v>
      </c>
      <c r="I129" s="70"/>
      <c r="J129" s="70">
        <f t="shared" si="22"/>
        <v>0</v>
      </c>
      <c r="K129" s="70">
        <f t="shared" si="23"/>
        <v>0</v>
      </c>
      <c r="L129" s="70">
        <f t="shared" si="24"/>
        <v>0</v>
      </c>
      <c r="M129" s="72"/>
    </row>
    <row r="130" spans="1:13" ht="21" customHeight="1">
      <c r="A130" s="92"/>
      <c r="B130" s="75"/>
      <c r="C130" s="67"/>
      <c r="D130" s="67"/>
      <c r="E130" s="68"/>
      <c r="F130" s="69"/>
      <c r="G130" s="70"/>
      <c r="H130" s="70">
        <f t="shared" si="21"/>
        <v>0</v>
      </c>
      <c r="I130" s="70"/>
      <c r="J130" s="70">
        <f t="shared" si="22"/>
        <v>0</v>
      </c>
      <c r="K130" s="70">
        <f t="shared" si="23"/>
        <v>0</v>
      </c>
      <c r="L130" s="70">
        <f t="shared" si="24"/>
        <v>0</v>
      </c>
      <c r="M130" s="72"/>
    </row>
    <row r="131" spans="1:13" ht="21" customHeight="1">
      <c r="A131" s="66"/>
      <c r="B131" s="67"/>
      <c r="C131" s="67"/>
      <c r="D131" s="67"/>
      <c r="E131" s="68"/>
      <c r="F131" s="69"/>
      <c r="G131" s="70"/>
      <c r="H131" s="70">
        <f>F131*G131</f>
        <v>0</v>
      </c>
      <c r="I131" s="70"/>
      <c r="J131" s="70">
        <f>F131*I131</f>
        <v>0</v>
      </c>
      <c r="K131" s="70">
        <f>G131+I131</f>
        <v>0</v>
      </c>
      <c r="L131" s="70">
        <f>F131*K131</f>
        <v>0</v>
      </c>
      <c r="M131" s="72"/>
    </row>
    <row r="132" spans="1:13" ht="21" customHeight="1">
      <c r="A132" s="92"/>
      <c r="B132" s="75"/>
      <c r="C132" s="67"/>
      <c r="D132" s="67"/>
      <c r="E132" s="68"/>
      <c r="F132" s="69"/>
      <c r="G132" s="70"/>
      <c r="H132" s="70">
        <f>F132*G132</f>
        <v>0</v>
      </c>
      <c r="I132" s="70"/>
      <c r="J132" s="70">
        <f>F132*I132</f>
        <v>0</v>
      </c>
      <c r="K132" s="70">
        <f>G132+I132</f>
        <v>0</v>
      </c>
      <c r="L132" s="70">
        <f>F132*K132</f>
        <v>0</v>
      </c>
      <c r="M132" s="72"/>
    </row>
    <row r="133" spans="1:13" ht="21" customHeight="1">
      <c r="A133" s="66"/>
      <c r="B133" s="67"/>
      <c r="C133" s="67"/>
      <c r="D133" s="67"/>
      <c r="E133" s="68"/>
      <c r="F133" s="69"/>
      <c r="G133" s="70"/>
      <c r="H133" s="70">
        <f>F133*G133</f>
        <v>0</v>
      </c>
      <c r="I133" s="70"/>
      <c r="J133" s="70">
        <f>F133*I133</f>
        <v>0</v>
      </c>
      <c r="K133" s="70">
        <f>G133+I133</f>
        <v>0</v>
      </c>
      <c r="L133" s="70">
        <f>F133*K133</f>
        <v>0</v>
      </c>
      <c r="M133" s="72"/>
    </row>
    <row r="134" spans="1:13" ht="21" customHeight="1">
      <c r="A134" s="66"/>
      <c r="B134" s="67"/>
      <c r="C134" s="67"/>
      <c r="D134" s="67"/>
      <c r="E134" s="68"/>
      <c r="F134" s="69"/>
      <c r="G134" s="70"/>
      <c r="H134" s="70">
        <f t="shared" ref="H134:H147" si="25">F134*G134</f>
        <v>0</v>
      </c>
      <c r="I134" s="70"/>
      <c r="J134" s="70">
        <f t="shared" ref="J134:J147" si="26">F134*I134</f>
        <v>0</v>
      </c>
      <c r="K134" s="70">
        <f t="shared" ref="K134:K148" si="27">G134+I134</f>
        <v>0</v>
      </c>
      <c r="L134" s="70">
        <f t="shared" ref="L134:L148" si="28">F134*K134</f>
        <v>0</v>
      </c>
      <c r="M134" s="72"/>
    </row>
    <row r="135" spans="1:13" ht="21" customHeight="1">
      <c r="A135" s="66"/>
      <c r="B135" s="67"/>
      <c r="C135" s="67"/>
      <c r="D135" s="67"/>
      <c r="E135" s="68"/>
      <c r="F135" s="69"/>
      <c r="G135" s="70"/>
      <c r="H135" s="70">
        <f t="shared" si="25"/>
        <v>0</v>
      </c>
      <c r="I135" s="70"/>
      <c r="J135" s="70">
        <f t="shared" si="26"/>
        <v>0</v>
      </c>
      <c r="K135" s="70">
        <f t="shared" si="27"/>
        <v>0</v>
      </c>
      <c r="L135" s="70">
        <f t="shared" si="28"/>
        <v>0</v>
      </c>
      <c r="M135" s="72"/>
    </row>
    <row r="136" spans="1:13" ht="21" customHeight="1">
      <c r="A136" s="66"/>
      <c r="B136" s="67"/>
      <c r="C136" s="67"/>
      <c r="D136" s="67"/>
      <c r="E136" s="68"/>
      <c r="F136" s="69"/>
      <c r="G136" s="70"/>
      <c r="H136" s="70">
        <f>F136*G136</f>
        <v>0</v>
      </c>
      <c r="I136" s="70"/>
      <c r="J136" s="70">
        <f>F136*I136</f>
        <v>0</v>
      </c>
      <c r="K136" s="70">
        <f>G136+I136</f>
        <v>0</v>
      </c>
      <c r="L136" s="70">
        <f>F136*K136</f>
        <v>0</v>
      </c>
      <c r="M136" s="72"/>
    </row>
    <row r="137" spans="1:13" ht="21" customHeight="1">
      <c r="A137" s="66"/>
      <c r="B137" s="67"/>
      <c r="C137" s="67"/>
      <c r="D137" s="67"/>
      <c r="E137" s="68"/>
      <c r="F137" s="69"/>
      <c r="G137" s="70"/>
      <c r="H137" s="70">
        <f>F137*G137</f>
        <v>0</v>
      </c>
      <c r="I137" s="70"/>
      <c r="J137" s="70">
        <f>F137*I137</f>
        <v>0</v>
      </c>
      <c r="K137" s="70">
        <f>G137+I137</f>
        <v>0</v>
      </c>
      <c r="L137" s="70">
        <f>F137*K137</f>
        <v>0</v>
      </c>
      <c r="M137" s="72"/>
    </row>
    <row r="138" spans="1:13" ht="21" customHeight="1">
      <c r="A138" s="66"/>
      <c r="B138" s="67"/>
      <c r="C138" s="67"/>
      <c r="D138" s="67"/>
      <c r="E138" s="68"/>
      <c r="F138" s="69"/>
      <c r="G138" s="70"/>
      <c r="H138" s="70">
        <f t="shared" si="25"/>
        <v>0</v>
      </c>
      <c r="I138" s="70"/>
      <c r="J138" s="70">
        <f t="shared" si="26"/>
        <v>0</v>
      </c>
      <c r="K138" s="70">
        <f t="shared" si="27"/>
        <v>0</v>
      </c>
      <c r="L138" s="70">
        <f t="shared" si="28"/>
        <v>0</v>
      </c>
      <c r="M138" s="72"/>
    </row>
    <row r="139" spans="1:13" ht="21" customHeight="1">
      <c r="A139" s="66"/>
      <c r="B139" s="67"/>
      <c r="C139" s="67"/>
      <c r="D139" s="67"/>
      <c r="E139" s="68"/>
      <c r="F139" s="69"/>
      <c r="G139" s="70"/>
      <c r="H139" s="70">
        <f t="shared" si="25"/>
        <v>0</v>
      </c>
      <c r="I139" s="70"/>
      <c r="J139" s="70">
        <f t="shared" si="26"/>
        <v>0</v>
      </c>
      <c r="K139" s="70">
        <f t="shared" si="27"/>
        <v>0</v>
      </c>
      <c r="L139" s="70">
        <f t="shared" si="28"/>
        <v>0</v>
      </c>
      <c r="M139" s="72"/>
    </row>
    <row r="140" spans="1:13" ht="21" customHeight="1">
      <c r="A140" s="66"/>
      <c r="B140" s="67"/>
      <c r="C140" s="67"/>
      <c r="D140" s="67"/>
      <c r="E140" s="68"/>
      <c r="F140" s="69"/>
      <c r="G140" s="70"/>
      <c r="H140" s="70">
        <f t="shared" si="25"/>
        <v>0</v>
      </c>
      <c r="I140" s="70"/>
      <c r="J140" s="70">
        <f t="shared" si="26"/>
        <v>0</v>
      </c>
      <c r="K140" s="70">
        <f t="shared" si="27"/>
        <v>0</v>
      </c>
      <c r="L140" s="70">
        <f t="shared" si="28"/>
        <v>0</v>
      </c>
      <c r="M140" s="72"/>
    </row>
    <row r="141" spans="1:13" ht="21" customHeight="1">
      <c r="A141" s="66"/>
      <c r="B141" s="67"/>
      <c r="C141" s="67"/>
      <c r="D141" s="67"/>
      <c r="E141" s="68"/>
      <c r="F141" s="69"/>
      <c r="G141" s="70"/>
      <c r="H141" s="70">
        <f t="shared" si="25"/>
        <v>0</v>
      </c>
      <c r="I141" s="70"/>
      <c r="J141" s="70">
        <f t="shared" si="26"/>
        <v>0</v>
      </c>
      <c r="K141" s="70">
        <f t="shared" si="27"/>
        <v>0</v>
      </c>
      <c r="L141" s="70">
        <f t="shared" si="28"/>
        <v>0</v>
      </c>
      <c r="M141" s="72"/>
    </row>
    <row r="142" spans="1:13" ht="21" customHeight="1">
      <c r="A142" s="66"/>
      <c r="B142" s="67"/>
      <c r="C142" s="67"/>
      <c r="D142" s="67"/>
      <c r="E142" s="68"/>
      <c r="F142" s="69"/>
      <c r="G142" s="70"/>
      <c r="H142" s="70">
        <f t="shared" si="25"/>
        <v>0</v>
      </c>
      <c r="I142" s="70"/>
      <c r="J142" s="70">
        <f t="shared" si="26"/>
        <v>0</v>
      </c>
      <c r="K142" s="70">
        <f t="shared" si="27"/>
        <v>0</v>
      </c>
      <c r="L142" s="70">
        <f t="shared" si="28"/>
        <v>0</v>
      </c>
      <c r="M142" s="72"/>
    </row>
    <row r="143" spans="1:13" ht="21" customHeight="1">
      <c r="A143" s="66"/>
      <c r="B143" s="67"/>
      <c r="C143" s="67"/>
      <c r="D143" s="67"/>
      <c r="E143" s="68"/>
      <c r="F143" s="69"/>
      <c r="G143" s="70"/>
      <c r="H143" s="70">
        <f t="shared" si="25"/>
        <v>0</v>
      </c>
      <c r="I143" s="70"/>
      <c r="J143" s="70">
        <f t="shared" si="26"/>
        <v>0</v>
      </c>
      <c r="K143" s="70">
        <f t="shared" si="27"/>
        <v>0</v>
      </c>
      <c r="L143" s="70">
        <f t="shared" si="28"/>
        <v>0</v>
      </c>
      <c r="M143" s="72"/>
    </row>
    <row r="144" spans="1:13" ht="21" customHeight="1">
      <c r="A144" s="66"/>
      <c r="B144" s="67"/>
      <c r="C144" s="67"/>
      <c r="D144" s="67"/>
      <c r="E144" s="68"/>
      <c r="F144" s="69"/>
      <c r="G144" s="70"/>
      <c r="H144" s="70">
        <f t="shared" si="25"/>
        <v>0</v>
      </c>
      <c r="I144" s="70"/>
      <c r="J144" s="70">
        <f t="shared" si="26"/>
        <v>0</v>
      </c>
      <c r="K144" s="70">
        <f t="shared" si="27"/>
        <v>0</v>
      </c>
      <c r="L144" s="70">
        <f t="shared" si="28"/>
        <v>0</v>
      </c>
      <c r="M144" s="72"/>
    </row>
    <row r="145" spans="1:13" ht="21" customHeight="1">
      <c r="A145" s="66"/>
      <c r="B145" s="67"/>
      <c r="C145" s="67"/>
      <c r="D145" s="67"/>
      <c r="E145" s="68"/>
      <c r="F145" s="69"/>
      <c r="G145" s="70"/>
      <c r="H145" s="70">
        <f t="shared" si="25"/>
        <v>0</v>
      </c>
      <c r="I145" s="70"/>
      <c r="J145" s="70">
        <f t="shared" si="26"/>
        <v>0</v>
      </c>
      <c r="K145" s="70">
        <f t="shared" si="27"/>
        <v>0</v>
      </c>
      <c r="L145" s="70">
        <f t="shared" si="28"/>
        <v>0</v>
      </c>
      <c r="M145" s="72"/>
    </row>
    <row r="146" spans="1:13" ht="21" customHeight="1">
      <c r="A146" s="66"/>
      <c r="B146" s="67"/>
      <c r="C146" s="67"/>
      <c r="D146" s="67"/>
      <c r="E146" s="68"/>
      <c r="F146" s="69"/>
      <c r="G146" s="70"/>
      <c r="H146" s="70">
        <f t="shared" si="25"/>
        <v>0</v>
      </c>
      <c r="I146" s="70"/>
      <c r="J146" s="70">
        <f t="shared" si="26"/>
        <v>0</v>
      </c>
      <c r="K146" s="70">
        <f t="shared" si="27"/>
        <v>0</v>
      </c>
      <c r="L146" s="70">
        <f t="shared" si="28"/>
        <v>0</v>
      </c>
      <c r="M146" s="72"/>
    </row>
    <row r="147" spans="1:13" ht="21" customHeight="1">
      <c r="A147" s="66"/>
      <c r="B147" s="67"/>
      <c r="C147" s="67"/>
      <c r="D147" s="67"/>
      <c r="E147" s="68"/>
      <c r="F147" s="69"/>
      <c r="G147" s="70"/>
      <c r="H147" s="70">
        <f t="shared" si="25"/>
        <v>0</v>
      </c>
      <c r="I147" s="70"/>
      <c r="J147" s="70">
        <f t="shared" si="26"/>
        <v>0</v>
      </c>
      <c r="K147" s="70">
        <f t="shared" si="27"/>
        <v>0</v>
      </c>
      <c r="L147" s="70">
        <f t="shared" si="28"/>
        <v>0</v>
      </c>
      <c r="M147" s="72"/>
    </row>
    <row r="148" spans="1:13" ht="21" customHeight="1">
      <c r="A148" s="66"/>
      <c r="B148" s="67"/>
      <c r="C148" s="67"/>
      <c r="D148" s="67"/>
      <c r="E148" s="68"/>
      <c r="F148" s="69"/>
      <c r="G148" s="70"/>
      <c r="H148" s="70">
        <f>F148*G148</f>
        <v>0</v>
      </c>
      <c r="I148" s="70"/>
      <c r="J148" s="70">
        <f>F148*I148</f>
        <v>0</v>
      </c>
      <c r="K148" s="70">
        <f t="shared" si="27"/>
        <v>0</v>
      </c>
      <c r="L148" s="70">
        <f t="shared" si="28"/>
        <v>0</v>
      </c>
      <c r="M148" s="72"/>
    </row>
    <row r="149" spans="1:13" s="4" customFormat="1" ht="21" customHeight="1">
      <c r="A149" s="59"/>
      <c r="B149" s="37" t="s">
        <v>13</v>
      </c>
      <c r="C149" s="37"/>
      <c r="D149" s="38"/>
      <c r="E149" s="61"/>
      <c r="F149" s="61"/>
      <c r="G149" s="39"/>
      <c r="H149" s="39">
        <f>SUM(H115:H148)</f>
        <v>10390000</v>
      </c>
      <c r="I149" s="39"/>
      <c r="J149" s="39">
        <f>SUM(J115:J148)</f>
        <v>6178000</v>
      </c>
      <c r="K149" s="39"/>
      <c r="L149" s="39">
        <f>SUM(L115:L148)</f>
        <v>16568000</v>
      </c>
      <c r="M149" s="62"/>
    </row>
    <row r="150" spans="1:13" s="3" customFormat="1" ht="21" customHeight="1">
      <c r="A150" s="63" t="str">
        <f>A10</f>
        <v>1-4.</v>
      </c>
      <c r="B150" s="28" t="str">
        <f>B10</f>
        <v>사인공사</v>
      </c>
      <c r="C150" s="28"/>
      <c r="D150" s="64"/>
      <c r="E150" s="36"/>
      <c r="F150" s="69"/>
      <c r="G150" s="33"/>
      <c r="H150" s="33"/>
      <c r="I150" s="33"/>
      <c r="J150" s="33"/>
      <c r="K150" s="33"/>
      <c r="L150" s="33"/>
      <c r="M150" s="65"/>
    </row>
    <row r="151" spans="1:13" ht="21" customHeight="1">
      <c r="A151" s="66"/>
      <c r="B151" s="67" t="s">
        <v>89</v>
      </c>
      <c r="C151" s="67"/>
      <c r="D151" s="67"/>
      <c r="E151" s="68" t="s">
        <v>101</v>
      </c>
      <c r="F151" s="69">
        <v>20</v>
      </c>
      <c r="G151" s="70">
        <v>15000</v>
      </c>
      <c r="H151" s="70">
        <f t="shared" ref="H151:H169" si="29">F151*G151</f>
        <v>300000</v>
      </c>
      <c r="I151" s="70"/>
      <c r="J151" s="70">
        <f t="shared" ref="J151:J169" si="30">F151*I151</f>
        <v>0</v>
      </c>
      <c r="K151" s="70">
        <f t="shared" ref="K151:K169" si="31">G151+I151</f>
        <v>15000</v>
      </c>
      <c r="L151" s="70">
        <f t="shared" ref="L151:L169" si="32">F151*K151</f>
        <v>300000</v>
      </c>
      <c r="M151" s="72"/>
    </row>
    <row r="152" spans="1:13" ht="21" customHeight="1">
      <c r="A152" s="66"/>
      <c r="B152" s="67" t="s">
        <v>116</v>
      </c>
      <c r="C152" s="67"/>
      <c r="D152" s="67"/>
      <c r="E152" s="68" t="s">
        <v>90</v>
      </c>
      <c r="F152" s="69">
        <v>1</v>
      </c>
      <c r="G152" s="70">
        <v>600000</v>
      </c>
      <c r="H152" s="70">
        <f t="shared" si="29"/>
        <v>600000</v>
      </c>
      <c r="I152" s="70"/>
      <c r="J152" s="70">
        <f t="shared" si="30"/>
        <v>0</v>
      </c>
      <c r="K152" s="70">
        <f t="shared" si="31"/>
        <v>600000</v>
      </c>
      <c r="L152" s="70">
        <f t="shared" si="32"/>
        <v>600000</v>
      </c>
      <c r="M152" s="72"/>
    </row>
    <row r="153" spans="1:13" ht="21" customHeight="1">
      <c r="A153" s="66"/>
      <c r="B153" s="67" t="s">
        <v>91</v>
      </c>
      <c r="C153" s="67"/>
      <c r="D153" s="67"/>
      <c r="E153" s="68" t="s">
        <v>45</v>
      </c>
      <c r="F153" s="69">
        <v>9</v>
      </c>
      <c r="G153" s="70">
        <v>50000</v>
      </c>
      <c r="H153" s="70">
        <f t="shared" si="29"/>
        <v>450000</v>
      </c>
      <c r="I153" s="70"/>
      <c r="J153" s="70">
        <f t="shared" si="30"/>
        <v>0</v>
      </c>
      <c r="K153" s="70">
        <f t="shared" si="31"/>
        <v>50000</v>
      </c>
      <c r="L153" s="70">
        <f t="shared" si="32"/>
        <v>450000</v>
      </c>
      <c r="M153" s="72"/>
    </row>
    <row r="154" spans="1:13" ht="21" customHeight="1">
      <c r="A154" s="66"/>
      <c r="B154" s="67" t="s">
        <v>92</v>
      </c>
      <c r="C154" s="67"/>
      <c r="D154" s="67"/>
      <c r="E154" s="68" t="s">
        <v>46</v>
      </c>
      <c r="F154" s="69">
        <v>2</v>
      </c>
      <c r="G154" s="70"/>
      <c r="H154" s="70">
        <f t="shared" si="29"/>
        <v>0</v>
      </c>
      <c r="I154" s="70">
        <v>300000</v>
      </c>
      <c r="J154" s="70">
        <f t="shared" si="30"/>
        <v>600000</v>
      </c>
      <c r="K154" s="70">
        <f t="shared" si="31"/>
        <v>300000</v>
      </c>
      <c r="L154" s="70">
        <f t="shared" si="32"/>
        <v>600000</v>
      </c>
      <c r="M154" s="72"/>
    </row>
    <row r="155" spans="1:13" ht="21" customHeight="1">
      <c r="A155" s="66"/>
      <c r="B155" s="67"/>
      <c r="C155" s="67"/>
      <c r="D155" s="67"/>
      <c r="E155" s="68"/>
      <c r="F155" s="69"/>
      <c r="G155" s="70"/>
      <c r="H155" s="70">
        <f t="shared" si="29"/>
        <v>0</v>
      </c>
      <c r="I155" s="70"/>
      <c r="J155" s="70">
        <f t="shared" si="30"/>
        <v>0</v>
      </c>
      <c r="K155" s="70">
        <f t="shared" si="31"/>
        <v>0</v>
      </c>
      <c r="L155" s="70">
        <f t="shared" si="32"/>
        <v>0</v>
      </c>
      <c r="M155" s="72"/>
    </row>
    <row r="156" spans="1:13" ht="21" customHeight="1">
      <c r="A156" s="66"/>
      <c r="B156" s="67"/>
      <c r="C156" s="67"/>
      <c r="D156" s="67"/>
      <c r="E156" s="68"/>
      <c r="F156" s="69"/>
      <c r="G156" s="70"/>
      <c r="H156" s="70">
        <f t="shared" si="29"/>
        <v>0</v>
      </c>
      <c r="I156" s="70"/>
      <c r="J156" s="70">
        <f t="shared" si="30"/>
        <v>0</v>
      </c>
      <c r="K156" s="70">
        <f t="shared" si="31"/>
        <v>0</v>
      </c>
      <c r="L156" s="70">
        <f t="shared" si="32"/>
        <v>0</v>
      </c>
      <c r="M156" s="72"/>
    </row>
    <row r="157" spans="1:13" ht="21" customHeight="1">
      <c r="A157" s="66"/>
      <c r="B157" s="67"/>
      <c r="C157" s="67"/>
      <c r="D157" s="67"/>
      <c r="E157" s="68"/>
      <c r="F157" s="69"/>
      <c r="G157" s="70"/>
      <c r="H157" s="70">
        <f t="shared" si="29"/>
        <v>0</v>
      </c>
      <c r="I157" s="70"/>
      <c r="J157" s="70">
        <f t="shared" si="30"/>
        <v>0</v>
      </c>
      <c r="K157" s="70">
        <f t="shared" si="31"/>
        <v>0</v>
      </c>
      <c r="L157" s="70">
        <f t="shared" si="32"/>
        <v>0</v>
      </c>
      <c r="M157" s="72"/>
    </row>
    <row r="158" spans="1:13" ht="21" customHeight="1">
      <c r="A158" s="66"/>
      <c r="B158" s="67"/>
      <c r="C158" s="67"/>
      <c r="D158" s="67"/>
      <c r="E158" s="68"/>
      <c r="F158" s="69"/>
      <c r="G158" s="70"/>
      <c r="H158" s="70">
        <f t="shared" si="29"/>
        <v>0</v>
      </c>
      <c r="I158" s="70"/>
      <c r="J158" s="70">
        <f t="shared" si="30"/>
        <v>0</v>
      </c>
      <c r="K158" s="70">
        <f t="shared" si="31"/>
        <v>0</v>
      </c>
      <c r="L158" s="70">
        <f t="shared" si="32"/>
        <v>0</v>
      </c>
      <c r="M158" s="72"/>
    </row>
    <row r="159" spans="1:13" ht="21" customHeight="1">
      <c r="A159" s="66"/>
      <c r="B159" s="67"/>
      <c r="C159" s="67"/>
      <c r="D159" s="67"/>
      <c r="E159" s="68"/>
      <c r="F159" s="69"/>
      <c r="G159" s="70"/>
      <c r="H159" s="70">
        <f t="shared" si="29"/>
        <v>0</v>
      </c>
      <c r="I159" s="70"/>
      <c r="J159" s="70">
        <f t="shared" si="30"/>
        <v>0</v>
      </c>
      <c r="K159" s="70">
        <f t="shared" si="31"/>
        <v>0</v>
      </c>
      <c r="L159" s="70">
        <f t="shared" si="32"/>
        <v>0</v>
      </c>
      <c r="M159" s="72"/>
    </row>
    <row r="160" spans="1:13" ht="21" customHeight="1">
      <c r="A160" s="66"/>
      <c r="B160" s="67"/>
      <c r="C160" s="67"/>
      <c r="D160" s="67"/>
      <c r="E160" s="68"/>
      <c r="F160" s="69"/>
      <c r="G160" s="70"/>
      <c r="H160" s="70">
        <f t="shared" si="29"/>
        <v>0</v>
      </c>
      <c r="I160" s="70"/>
      <c r="J160" s="70">
        <f t="shared" si="30"/>
        <v>0</v>
      </c>
      <c r="K160" s="70">
        <f t="shared" si="31"/>
        <v>0</v>
      </c>
      <c r="L160" s="70">
        <f t="shared" si="32"/>
        <v>0</v>
      </c>
      <c r="M160" s="72"/>
    </row>
    <row r="161" spans="1:13" ht="21" customHeight="1">
      <c r="A161" s="66"/>
      <c r="B161" s="67"/>
      <c r="C161" s="67"/>
      <c r="D161" s="67"/>
      <c r="E161" s="68"/>
      <c r="F161" s="69"/>
      <c r="G161" s="70"/>
      <c r="H161" s="70">
        <f t="shared" si="29"/>
        <v>0</v>
      </c>
      <c r="I161" s="70"/>
      <c r="J161" s="70">
        <f t="shared" si="30"/>
        <v>0</v>
      </c>
      <c r="K161" s="70">
        <f t="shared" si="31"/>
        <v>0</v>
      </c>
      <c r="L161" s="70">
        <f t="shared" si="32"/>
        <v>0</v>
      </c>
      <c r="M161" s="72"/>
    </row>
    <row r="162" spans="1:13" ht="21" customHeight="1">
      <c r="A162" s="66"/>
      <c r="B162" s="67"/>
      <c r="C162" s="67"/>
      <c r="D162" s="67"/>
      <c r="E162" s="68"/>
      <c r="F162" s="69"/>
      <c r="G162" s="70"/>
      <c r="H162" s="70">
        <f t="shared" si="29"/>
        <v>0</v>
      </c>
      <c r="I162" s="70"/>
      <c r="J162" s="70">
        <f t="shared" si="30"/>
        <v>0</v>
      </c>
      <c r="K162" s="70">
        <f t="shared" si="31"/>
        <v>0</v>
      </c>
      <c r="L162" s="70">
        <f t="shared" si="32"/>
        <v>0</v>
      </c>
      <c r="M162" s="72"/>
    </row>
    <row r="163" spans="1:13" ht="21" customHeight="1">
      <c r="A163" s="66"/>
      <c r="B163" s="67"/>
      <c r="C163" s="67"/>
      <c r="D163" s="67"/>
      <c r="E163" s="68"/>
      <c r="F163" s="69"/>
      <c r="G163" s="70"/>
      <c r="H163" s="70">
        <f t="shared" si="29"/>
        <v>0</v>
      </c>
      <c r="I163" s="70"/>
      <c r="J163" s="70">
        <f t="shared" si="30"/>
        <v>0</v>
      </c>
      <c r="K163" s="70">
        <f t="shared" si="31"/>
        <v>0</v>
      </c>
      <c r="L163" s="70">
        <f t="shared" si="32"/>
        <v>0</v>
      </c>
      <c r="M163" s="72"/>
    </row>
    <row r="164" spans="1:13" ht="21" customHeight="1">
      <c r="A164" s="66"/>
      <c r="B164" s="67"/>
      <c r="C164" s="67"/>
      <c r="D164" s="67"/>
      <c r="E164" s="68"/>
      <c r="F164" s="69"/>
      <c r="G164" s="70"/>
      <c r="H164" s="70">
        <f t="shared" si="29"/>
        <v>0</v>
      </c>
      <c r="I164" s="70"/>
      <c r="J164" s="70">
        <f t="shared" si="30"/>
        <v>0</v>
      </c>
      <c r="K164" s="70">
        <f t="shared" si="31"/>
        <v>0</v>
      </c>
      <c r="L164" s="70">
        <f t="shared" si="32"/>
        <v>0</v>
      </c>
      <c r="M164" s="72"/>
    </row>
    <row r="165" spans="1:13" ht="21" customHeight="1">
      <c r="A165" s="66"/>
      <c r="B165" s="67"/>
      <c r="C165" s="67"/>
      <c r="D165" s="67"/>
      <c r="E165" s="68"/>
      <c r="F165" s="69"/>
      <c r="G165" s="70"/>
      <c r="H165" s="70">
        <f t="shared" si="29"/>
        <v>0</v>
      </c>
      <c r="I165" s="70"/>
      <c r="J165" s="70">
        <f t="shared" si="30"/>
        <v>0</v>
      </c>
      <c r="K165" s="70">
        <f t="shared" si="31"/>
        <v>0</v>
      </c>
      <c r="L165" s="70">
        <f t="shared" si="32"/>
        <v>0</v>
      </c>
      <c r="M165" s="72"/>
    </row>
    <row r="166" spans="1:13" ht="21" customHeight="1">
      <c r="A166" s="66"/>
      <c r="B166" s="67"/>
      <c r="C166" s="67"/>
      <c r="D166" s="67"/>
      <c r="E166" s="68"/>
      <c r="F166" s="69"/>
      <c r="G166" s="70"/>
      <c r="H166" s="70">
        <f>F166*G166</f>
        <v>0</v>
      </c>
      <c r="I166" s="70"/>
      <c r="J166" s="70">
        <f>F166*I166</f>
        <v>0</v>
      </c>
      <c r="K166" s="70">
        <f>G166+I166</f>
        <v>0</v>
      </c>
      <c r="L166" s="70">
        <f>F166*K166</f>
        <v>0</v>
      </c>
      <c r="M166" s="72"/>
    </row>
    <row r="167" spans="1:13" ht="21" customHeight="1">
      <c r="A167" s="66"/>
      <c r="B167" s="67"/>
      <c r="C167" s="67"/>
      <c r="D167" s="67"/>
      <c r="E167" s="68"/>
      <c r="F167" s="69"/>
      <c r="G167" s="70"/>
      <c r="H167" s="70">
        <f>F167*G167</f>
        <v>0</v>
      </c>
      <c r="I167" s="70"/>
      <c r="J167" s="70">
        <f>F167*I167</f>
        <v>0</v>
      </c>
      <c r="K167" s="70">
        <f>G167+I167</f>
        <v>0</v>
      </c>
      <c r="L167" s="70">
        <f>F167*K167</f>
        <v>0</v>
      </c>
      <c r="M167" s="72"/>
    </row>
    <row r="168" spans="1:13" ht="21" customHeight="1">
      <c r="A168" s="66"/>
      <c r="B168" s="67"/>
      <c r="C168" s="67"/>
      <c r="D168" s="67"/>
      <c r="E168" s="68"/>
      <c r="F168" s="69"/>
      <c r="G168" s="70"/>
      <c r="H168" s="70">
        <f t="shared" si="29"/>
        <v>0</v>
      </c>
      <c r="I168" s="70"/>
      <c r="J168" s="70">
        <f t="shared" si="30"/>
        <v>0</v>
      </c>
      <c r="K168" s="70">
        <f t="shared" si="31"/>
        <v>0</v>
      </c>
      <c r="L168" s="70">
        <f t="shared" si="32"/>
        <v>0</v>
      </c>
      <c r="M168" s="72"/>
    </row>
    <row r="169" spans="1:13" ht="21" customHeight="1">
      <c r="A169" s="66"/>
      <c r="B169" s="67"/>
      <c r="C169" s="67"/>
      <c r="D169" s="67"/>
      <c r="E169" s="68"/>
      <c r="F169" s="69"/>
      <c r="G169" s="70"/>
      <c r="H169" s="70">
        <f t="shared" si="29"/>
        <v>0</v>
      </c>
      <c r="I169" s="70"/>
      <c r="J169" s="70">
        <f t="shared" si="30"/>
        <v>0</v>
      </c>
      <c r="K169" s="70">
        <f t="shared" si="31"/>
        <v>0</v>
      </c>
      <c r="L169" s="70">
        <f t="shared" si="32"/>
        <v>0</v>
      </c>
      <c r="M169" s="72"/>
    </row>
    <row r="170" spans="1:13" ht="21" customHeight="1">
      <c r="A170" s="66"/>
      <c r="B170" s="67"/>
      <c r="C170" s="67"/>
      <c r="D170" s="67"/>
      <c r="E170" s="68"/>
      <c r="F170" s="69"/>
      <c r="G170" s="70"/>
      <c r="H170" s="70">
        <f t="shared" ref="H170:H183" si="33">F170*G170</f>
        <v>0</v>
      </c>
      <c r="I170" s="70"/>
      <c r="J170" s="70">
        <f t="shared" ref="J170:J183" si="34">F170*I170</f>
        <v>0</v>
      </c>
      <c r="K170" s="70">
        <f t="shared" ref="K170:K184" si="35">G170+I170</f>
        <v>0</v>
      </c>
      <c r="L170" s="70">
        <f t="shared" ref="L170:L184" si="36">F170*K170</f>
        <v>0</v>
      </c>
      <c r="M170" s="72"/>
    </row>
    <row r="171" spans="1:13" ht="21" customHeight="1">
      <c r="A171" s="66"/>
      <c r="B171" s="67"/>
      <c r="C171" s="67"/>
      <c r="D171" s="67"/>
      <c r="E171" s="68"/>
      <c r="F171" s="69"/>
      <c r="G171" s="70"/>
      <c r="H171" s="70">
        <f t="shared" si="33"/>
        <v>0</v>
      </c>
      <c r="I171" s="70"/>
      <c r="J171" s="70">
        <f t="shared" si="34"/>
        <v>0</v>
      </c>
      <c r="K171" s="70">
        <f t="shared" si="35"/>
        <v>0</v>
      </c>
      <c r="L171" s="70">
        <f t="shared" si="36"/>
        <v>0</v>
      </c>
      <c r="M171" s="72"/>
    </row>
    <row r="172" spans="1:13" ht="21" customHeight="1">
      <c r="A172" s="66"/>
      <c r="B172" s="67"/>
      <c r="C172" s="67"/>
      <c r="D172" s="67"/>
      <c r="E172" s="68"/>
      <c r="F172" s="69"/>
      <c r="G172" s="70"/>
      <c r="H172" s="70">
        <f t="shared" si="33"/>
        <v>0</v>
      </c>
      <c r="I172" s="70"/>
      <c r="J172" s="70">
        <f t="shared" si="34"/>
        <v>0</v>
      </c>
      <c r="K172" s="70">
        <f t="shared" si="35"/>
        <v>0</v>
      </c>
      <c r="L172" s="70">
        <f t="shared" si="36"/>
        <v>0</v>
      </c>
      <c r="M172" s="72"/>
    </row>
    <row r="173" spans="1:13" ht="21" customHeight="1">
      <c r="A173" s="66"/>
      <c r="B173" s="67"/>
      <c r="C173" s="67"/>
      <c r="D173" s="67"/>
      <c r="E173" s="68"/>
      <c r="F173" s="69"/>
      <c r="G173" s="70"/>
      <c r="H173" s="70">
        <f t="shared" si="33"/>
        <v>0</v>
      </c>
      <c r="I173" s="70"/>
      <c r="J173" s="70">
        <f t="shared" si="34"/>
        <v>0</v>
      </c>
      <c r="K173" s="70">
        <f t="shared" si="35"/>
        <v>0</v>
      </c>
      <c r="L173" s="70">
        <f t="shared" si="36"/>
        <v>0</v>
      </c>
      <c r="M173" s="72"/>
    </row>
    <row r="174" spans="1:13" ht="21" customHeight="1">
      <c r="A174" s="66"/>
      <c r="B174" s="67"/>
      <c r="C174" s="67"/>
      <c r="D174" s="67"/>
      <c r="E174" s="68"/>
      <c r="F174" s="69"/>
      <c r="G174" s="70"/>
      <c r="H174" s="70">
        <f t="shared" si="33"/>
        <v>0</v>
      </c>
      <c r="I174" s="70"/>
      <c r="J174" s="70">
        <f t="shared" si="34"/>
        <v>0</v>
      </c>
      <c r="K174" s="70">
        <f t="shared" si="35"/>
        <v>0</v>
      </c>
      <c r="L174" s="70">
        <f t="shared" si="36"/>
        <v>0</v>
      </c>
      <c r="M174" s="72"/>
    </row>
    <row r="175" spans="1:13" ht="21" customHeight="1">
      <c r="A175" s="66"/>
      <c r="B175" s="67"/>
      <c r="C175" s="67"/>
      <c r="D175" s="67"/>
      <c r="E175" s="68"/>
      <c r="F175" s="69"/>
      <c r="G175" s="70"/>
      <c r="H175" s="70">
        <f t="shared" si="33"/>
        <v>0</v>
      </c>
      <c r="I175" s="70"/>
      <c r="J175" s="70">
        <f t="shared" si="34"/>
        <v>0</v>
      </c>
      <c r="K175" s="70">
        <f t="shared" si="35"/>
        <v>0</v>
      </c>
      <c r="L175" s="70">
        <f t="shared" si="36"/>
        <v>0</v>
      </c>
      <c r="M175" s="72"/>
    </row>
    <row r="176" spans="1:13" ht="21" customHeight="1">
      <c r="A176" s="66"/>
      <c r="B176" s="67"/>
      <c r="C176" s="67"/>
      <c r="D176" s="67"/>
      <c r="E176" s="68"/>
      <c r="F176" s="69"/>
      <c r="G176" s="70"/>
      <c r="H176" s="70">
        <f t="shared" si="33"/>
        <v>0</v>
      </c>
      <c r="I176" s="70"/>
      <c r="J176" s="70">
        <f t="shared" si="34"/>
        <v>0</v>
      </c>
      <c r="K176" s="70">
        <f t="shared" si="35"/>
        <v>0</v>
      </c>
      <c r="L176" s="70">
        <f t="shared" si="36"/>
        <v>0</v>
      </c>
      <c r="M176" s="72"/>
    </row>
    <row r="177" spans="1:13" ht="21" customHeight="1">
      <c r="A177" s="66"/>
      <c r="B177" s="67"/>
      <c r="C177" s="67"/>
      <c r="D177" s="67"/>
      <c r="E177" s="68"/>
      <c r="F177" s="69"/>
      <c r="G177" s="70"/>
      <c r="H177" s="70">
        <f t="shared" si="33"/>
        <v>0</v>
      </c>
      <c r="I177" s="70"/>
      <c r="J177" s="70">
        <f t="shared" si="34"/>
        <v>0</v>
      </c>
      <c r="K177" s="70">
        <f t="shared" si="35"/>
        <v>0</v>
      </c>
      <c r="L177" s="70">
        <f t="shared" si="36"/>
        <v>0</v>
      </c>
      <c r="M177" s="72"/>
    </row>
    <row r="178" spans="1:13" ht="21" customHeight="1">
      <c r="A178" s="66"/>
      <c r="B178" s="67"/>
      <c r="C178" s="67"/>
      <c r="D178" s="67"/>
      <c r="E178" s="68"/>
      <c r="F178" s="69"/>
      <c r="G178" s="70"/>
      <c r="H178" s="70">
        <f t="shared" si="33"/>
        <v>0</v>
      </c>
      <c r="I178" s="70"/>
      <c r="J178" s="70">
        <f t="shared" si="34"/>
        <v>0</v>
      </c>
      <c r="K178" s="70">
        <f t="shared" si="35"/>
        <v>0</v>
      </c>
      <c r="L178" s="70">
        <f t="shared" si="36"/>
        <v>0</v>
      </c>
      <c r="M178" s="72"/>
    </row>
    <row r="179" spans="1:13" ht="21" customHeight="1">
      <c r="A179" s="66"/>
      <c r="B179" s="67"/>
      <c r="C179" s="67"/>
      <c r="D179" s="67"/>
      <c r="E179" s="68"/>
      <c r="F179" s="69"/>
      <c r="G179" s="70"/>
      <c r="H179" s="70">
        <f t="shared" si="33"/>
        <v>0</v>
      </c>
      <c r="I179" s="70"/>
      <c r="J179" s="70">
        <f t="shared" si="34"/>
        <v>0</v>
      </c>
      <c r="K179" s="70">
        <f t="shared" si="35"/>
        <v>0</v>
      </c>
      <c r="L179" s="70">
        <f t="shared" si="36"/>
        <v>0</v>
      </c>
      <c r="M179" s="72"/>
    </row>
    <row r="180" spans="1:13" ht="21" customHeight="1">
      <c r="A180" s="66"/>
      <c r="B180" s="67"/>
      <c r="C180" s="67"/>
      <c r="D180" s="67"/>
      <c r="E180" s="68"/>
      <c r="F180" s="69"/>
      <c r="G180" s="70"/>
      <c r="H180" s="70">
        <f t="shared" si="33"/>
        <v>0</v>
      </c>
      <c r="I180" s="70"/>
      <c r="J180" s="70">
        <f t="shared" si="34"/>
        <v>0</v>
      </c>
      <c r="K180" s="70">
        <f t="shared" si="35"/>
        <v>0</v>
      </c>
      <c r="L180" s="70">
        <f t="shared" si="36"/>
        <v>0</v>
      </c>
      <c r="M180" s="72"/>
    </row>
    <row r="181" spans="1:13" ht="21" customHeight="1">
      <c r="A181" s="66"/>
      <c r="B181" s="67"/>
      <c r="C181" s="67"/>
      <c r="D181" s="67"/>
      <c r="E181" s="68"/>
      <c r="F181" s="69"/>
      <c r="G181" s="70"/>
      <c r="H181" s="70">
        <f t="shared" si="33"/>
        <v>0</v>
      </c>
      <c r="I181" s="70"/>
      <c r="J181" s="70">
        <f t="shared" si="34"/>
        <v>0</v>
      </c>
      <c r="K181" s="70">
        <f t="shared" si="35"/>
        <v>0</v>
      </c>
      <c r="L181" s="70">
        <f t="shared" si="36"/>
        <v>0</v>
      </c>
      <c r="M181" s="72"/>
    </row>
    <row r="182" spans="1:13" ht="21" customHeight="1">
      <c r="A182" s="66"/>
      <c r="B182" s="67"/>
      <c r="C182" s="67"/>
      <c r="D182" s="67"/>
      <c r="E182" s="68"/>
      <c r="F182" s="69"/>
      <c r="G182" s="70"/>
      <c r="H182" s="70">
        <f t="shared" si="33"/>
        <v>0</v>
      </c>
      <c r="I182" s="70"/>
      <c r="J182" s="70">
        <f t="shared" si="34"/>
        <v>0</v>
      </c>
      <c r="K182" s="70">
        <f t="shared" si="35"/>
        <v>0</v>
      </c>
      <c r="L182" s="70">
        <f t="shared" si="36"/>
        <v>0</v>
      </c>
      <c r="M182" s="72"/>
    </row>
    <row r="183" spans="1:13" ht="21" customHeight="1">
      <c r="A183" s="66"/>
      <c r="B183" s="67"/>
      <c r="C183" s="67"/>
      <c r="D183" s="67"/>
      <c r="E183" s="68"/>
      <c r="F183" s="69"/>
      <c r="G183" s="70"/>
      <c r="H183" s="70">
        <f t="shared" si="33"/>
        <v>0</v>
      </c>
      <c r="I183" s="70"/>
      <c r="J183" s="70">
        <f t="shared" si="34"/>
        <v>0</v>
      </c>
      <c r="K183" s="70">
        <f t="shared" si="35"/>
        <v>0</v>
      </c>
      <c r="L183" s="70">
        <f t="shared" si="36"/>
        <v>0</v>
      </c>
      <c r="M183" s="72"/>
    </row>
    <row r="184" spans="1:13" ht="21" customHeight="1">
      <c r="A184" s="66"/>
      <c r="B184" s="67"/>
      <c r="C184" s="67"/>
      <c r="D184" s="67"/>
      <c r="E184" s="68"/>
      <c r="F184" s="69"/>
      <c r="G184" s="70"/>
      <c r="H184" s="70">
        <f>F184*G184</f>
        <v>0</v>
      </c>
      <c r="I184" s="70"/>
      <c r="J184" s="70">
        <f>F184*I184</f>
        <v>0</v>
      </c>
      <c r="K184" s="70">
        <f t="shared" si="35"/>
        <v>0</v>
      </c>
      <c r="L184" s="70">
        <f t="shared" si="36"/>
        <v>0</v>
      </c>
      <c r="M184" s="72"/>
    </row>
    <row r="185" spans="1:13" s="4" customFormat="1" ht="21" customHeight="1">
      <c r="A185" s="59"/>
      <c r="B185" s="37" t="s">
        <v>13</v>
      </c>
      <c r="C185" s="37"/>
      <c r="D185" s="38"/>
      <c r="E185" s="61"/>
      <c r="F185" s="61"/>
      <c r="G185" s="39"/>
      <c r="H185" s="39">
        <f>SUM(H151:H184)</f>
        <v>1350000</v>
      </c>
      <c r="I185" s="39"/>
      <c r="J185" s="39">
        <f>SUM(J151:J184)</f>
        <v>600000</v>
      </c>
      <c r="K185" s="39"/>
      <c r="L185" s="39">
        <f>SUM(L151:L184)</f>
        <v>1950000</v>
      </c>
      <c r="M185" s="62"/>
    </row>
    <row r="186" spans="1:13" s="3" customFormat="1" ht="21" customHeight="1">
      <c r="A186" s="63" t="str">
        <f>A11</f>
        <v>1-5.</v>
      </c>
      <c r="B186" s="28" t="str">
        <f>B11</f>
        <v>금속 유리공사</v>
      </c>
      <c r="C186" s="28"/>
      <c r="D186" s="64"/>
      <c r="E186" s="36"/>
      <c r="F186" s="69"/>
      <c r="G186" s="33"/>
      <c r="H186" s="33"/>
      <c r="I186" s="33"/>
      <c r="J186" s="33"/>
      <c r="K186" s="33"/>
      <c r="L186" s="33"/>
      <c r="M186" s="65"/>
    </row>
    <row r="187" spans="1:13" ht="21" customHeight="1">
      <c r="A187" s="66"/>
      <c r="B187" s="67" t="s">
        <v>99</v>
      </c>
      <c r="C187" s="67"/>
      <c r="D187" s="67"/>
      <c r="E187" s="68" t="s">
        <v>93</v>
      </c>
      <c r="F187" s="69">
        <v>28.2</v>
      </c>
      <c r="G187" s="70">
        <v>40000</v>
      </c>
      <c r="H187" s="70">
        <f>F187*G187</f>
        <v>1128000</v>
      </c>
      <c r="I187" s="70">
        <v>15000</v>
      </c>
      <c r="J187" s="70">
        <f>F187*I187</f>
        <v>423000</v>
      </c>
      <c r="K187" s="70">
        <f>G187+I187</f>
        <v>55000</v>
      </c>
      <c r="L187" s="70">
        <f>F187*K187</f>
        <v>1551000</v>
      </c>
      <c r="M187" s="72"/>
    </row>
    <row r="188" spans="1:13" ht="21" customHeight="1">
      <c r="A188" s="66"/>
      <c r="B188" s="67" t="s">
        <v>102</v>
      </c>
      <c r="C188" s="67"/>
      <c r="D188" s="67"/>
      <c r="E188" s="68" t="s">
        <v>45</v>
      </c>
      <c r="F188" s="69">
        <v>1</v>
      </c>
      <c r="G188" s="70">
        <v>550000</v>
      </c>
      <c r="H188" s="70">
        <f t="shared" ref="H188:H206" si="37">F188*G188</f>
        <v>550000</v>
      </c>
      <c r="I188" s="70"/>
      <c r="J188" s="70">
        <f t="shared" ref="J188:J206" si="38">F188*I188</f>
        <v>0</v>
      </c>
      <c r="K188" s="70">
        <f t="shared" ref="K188:K206" si="39">G188+I188</f>
        <v>550000</v>
      </c>
      <c r="L188" s="70">
        <f t="shared" ref="L188:L206" si="40">F188*K188</f>
        <v>550000</v>
      </c>
      <c r="M188" s="72"/>
    </row>
    <row r="189" spans="1:13" ht="21" customHeight="1">
      <c r="A189" s="66"/>
      <c r="B189" s="67" t="s">
        <v>103</v>
      </c>
      <c r="C189" s="67"/>
      <c r="D189" s="67"/>
      <c r="E189" s="68" t="s">
        <v>45</v>
      </c>
      <c r="F189" s="69">
        <v>1</v>
      </c>
      <c r="G189" s="70">
        <v>80000</v>
      </c>
      <c r="H189" s="70">
        <f>F189*G189</f>
        <v>80000</v>
      </c>
      <c r="I189" s="70"/>
      <c r="J189" s="70">
        <f>F189*I189</f>
        <v>0</v>
      </c>
      <c r="K189" s="70">
        <f>G189+I189</f>
        <v>80000</v>
      </c>
      <c r="L189" s="70">
        <f>F189*K189</f>
        <v>80000</v>
      </c>
      <c r="M189" s="72"/>
    </row>
    <row r="190" spans="1:13" ht="21" customHeight="1">
      <c r="A190" s="66"/>
      <c r="B190" s="67" t="s">
        <v>104</v>
      </c>
      <c r="C190" s="67"/>
      <c r="D190" s="67"/>
      <c r="E190" s="68" t="s">
        <v>105</v>
      </c>
      <c r="F190" s="69">
        <v>1</v>
      </c>
      <c r="G190" s="70">
        <v>80000</v>
      </c>
      <c r="H190" s="70">
        <f>F190*G190</f>
        <v>80000</v>
      </c>
      <c r="I190" s="70"/>
      <c r="J190" s="70">
        <f>F190*I190</f>
        <v>0</v>
      </c>
      <c r="K190" s="70">
        <f>G190+I190</f>
        <v>80000</v>
      </c>
      <c r="L190" s="70">
        <f>F190*K190</f>
        <v>80000</v>
      </c>
      <c r="M190" s="72"/>
    </row>
    <row r="191" spans="1:13" ht="21" customHeight="1">
      <c r="A191" s="66"/>
      <c r="B191" s="67" t="s">
        <v>106</v>
      </c>
      <c r="C191" s="67"/>
      <c r="D191" s="67"/>
      <c r="E191" s="68" t="s">
        <v>61</v>
      </c>
      <c r="F191" s="69">
        <v>1</v>
      </c>
      <c r="G191" s="70">
        <v>150000</v>
      </c>
      <c r="H191" s="70">
        <f t="shared" si="37"/>
        <v>150000</v>
      </c>
      <c r="I191" s="70"/>
      <c r="J191" s="70">
        <f t="shared" si="38"/>
        <v>0</v>
      </c>
      <c r="K191" s="70">
        <f t="shared" si="39"/>
        <v>150000</v>
      </c>
      <c r="L191" s="70">
        <f t="shared" si="40"/>
        <v>150000</v>
      </c>
      <c r="M191" s="72"/>
    </row>
    <row r="192" spans="1:13" ht="21" customHeight="1">
      <c r="A192" s="66"/>
      <c r="B192" s="67" t="s">
        <v>111</v>
      </c>
      <c r="C192" s="67"/>
      <c r="D192" s="67"/>
      <c r="E192" s="68" t="s">
        <v>66</v>
      </c>
      <c r="F192" s="69">
        <v>243</v>
      </c>
      <c r="G192" s="70">
        <v>10000</v>
      </c>
      <c r="H192" s="70">
        <f t="shared" si="37"/>
        <v>2430000</v>
      </c>
      <c r="I192" s="70"/>
      <c r="J192" s="70">
        <f t="shared" si="38"/>
        <v>0</v>
      </c>
      <c r="K192" s="70">
        <f t="shared" si="39"/>
        <v>10000</v>
      </c>
      <c r="L192" s="70">
        <f t="shared" si="40"/>
        <v>2430000</v>
      </c>
      <c r="M192" s="72"/>
    </row>
    <row r="193" spans="1:13" ht="21" customHeight="1">
      <c r="A193" s="66"/>
      <c r="B193" s="67" t="s">
        <v>94</v>
      </c>
      <c r="C193" s="67"/>
      <c r="D193" s="67"/>
      <c r="E193" s="68" t="s">
        <v>66</v>
      </c>
      <c r="F193" s="69">
        <v>56</v>
      </c>
      <c r="G193" s="70">
        <v>8000</v>
      </c>
      <c r="H193" s="70">
        <f t="shared" si="37"/>
        <v>448000</v>
      </c>
      <c r="I193" s="70"/>
      <c r="J193" s="70">
        <f t="shared" si="38"/>
        <v>0</v>
      </c>
      <c r="K193" s="70">
        <f t="shared" si="39"/>
        <v>8000</v>
      </c>
      <c r="L193" s="70">
        <f t="shared" si="40"/>
        <v>448000</v>
      </c>
      <c r="M193" s="72"/>
    </row>
    <row r="194" spans="1:13" ht="21" customHeight="1">
      <c r="A194" s="66"/>
      <c r="B194" s="67" t="s">
        <v>95</v>
      </c>
      <c r="C194" s="67"/>
      <c r="D194" s="67"/>
      <c r="E194" s="68" t="s">
        <v>45</v>
      </c>
      <c r="F194" s="69">
        <v>2</v>
      </c>
      <c r="G194" s="70">
        <v>80000</v>
      </c>
      <c r="H194" s="70">
        <f t="shared" si="37"/>
        <v>160000</v>
      </c>
      <c r="I194" s="70"/>
      <c r="J194" s="70">
        <f t="shared" si="38"/>
        <v>0</v>
      </c>
      <c r="K194" s="70">
        <f t="shared" si="39"/>
        <v>80000</v>
      </c>
      <c r="L194" s="70">
        <f t="shared" si="40"/>
        <v>160000</v>
      </c>
      <c r="M194" s="72"/>
    </row>
    <row r="195" spans="1:13" ht="21" customHeight="1">
      <c r="A195" s="66"/>
      <c r="B195" s="67" t="s">
        <v>119</v>
      </c>
      <c r="C195" s="67"/>
      <c r="D195" s="67"/>
      <c r="E195" s="68" t="s">
        <v>120</v>
      </c>
      <c r="F195" s="69">
        <v>4</v>
      </c>
      <c r="G195" s="70"/>
      <c r="H195" s="70">
        <f>F195*G195</f>
        <v>0</v>
      </c>
      <c r="I195" s="70">
        <v>280000</v>
      </c>
      <c r="J195" s="70">
        <f>F195*I195</f>
        <v>1120000</v>
      </c>
      <c r="K195" s="70">
        <f>G195+I195</f>
        <v>280000</v>
      </c>
      <c r="L195" s="70">
        <f>F195*K195</f>
        <v>1120000</v>
      </c>
      <c r="M195" s="72"/>
    </row>
    <row r="196" spans="1:13" ht="21" customHeight="1">
      <c r="A196" s="66"/>
      <c r="B196" s="67" t="s">
        <v>117</v>
      </c>
      <c r="C196" s="67"/>
      <c r="D196" s="67"/>
      <c r="E196" s="68" t="s">
        <v>118</v>
      </c>
      <c r="F196" s="69">
        <v>12</v>
      </c>
      <c r="G196" s="70">
        <v>700000</v>
      </c>
      <c r="H196" s="70">
        <f>F196*G196</f>
        <v>8400000</v>
      </c>
      <c r="I196" s="70"/>
      <c r="J196" s="70">
        <f>F196*I196</f>
        <v>0</v>
      </c>
      <c r="K196" s="70">
        <f>G196+I196</f>
        <v>700000</v>
      </c>
      <c r="L196" s="70">
        <f>F196*K196</f>
        <v>8400000</v>
      </c>
      <c r="M196" s="72"/>
    </row>
    <row r="197" spans="1:13" ht="21" customHeight="1">
      <c r="A197" s="66"/>
      <c r="B197" s="67"/>
      <c r="C197" s="67"/>
      <c r="D197" s="67"/>
      <c r="E197" s="68"/>
      <c r="F197" s="69"/>
      <c r="G197" s="70"/>
      <c r="H197" s="70">
        <f>F197*G197</f>
        <v>0</v>
      </c>
      <c r="I197" s="70"/>
      <c r="J197" s="70">
        <f>F197*I197</f>
        <v>0</v>
      </c>
      <c r="K197" s="70">
        <f>G197+I197</f>
        <v>0</v>
      </c>
      <c r="L197" s="70">
        <f>F197*K197</f>
        <v>0</v>
      </c>
      <c r="M197" s="72"/>
    </row>
    <row r="198" spans="1:13" ht="21" customHeight="1">
      <c r="A198" s="66"/>
      <c r="B198" s="67"/>
      <c r="C198" s="67"/>
      <c r="D198" s="67"/>
      <c r="E198" s="68"/>
      <c r="F198" s="69"/>
      <c r="G198" s="70"/>
      <c r="H198" s="70">
        <f t="shared" si="37"/>
        <v>0</v>
      </c>
      <c r="I198" s="70"/>
      <c r="J198" s="70">
        <f t="shared" si="38"/>
        <v>0</v>
      </c>
      <c r="K198" s="70">
        <f t="shared" si="39"/>
        <v>0</v>
      </c>
      <c r="L198" s="70">
        <f t="shared" si="40"/>
        <v>0</v>
      </c>
      <c r="M198" s="72"/>
    </row>
    <row r="199" spans="1:13" ht="21" customHeight="1">
      <c r="A199" s="66"/>
      <c r="H199" s="70">
        <f>F200*G200</f>
        <v>0</v>
      </c>
      <c r="I199" s="70"/>
      <c r="J199" s="70">
        <f>F200*I199</f>
        <v>0</v>
      </c>
      <c r="K199" s="70">
        <f>G200+I199</f>
        <v>0</v>
      </c>
      <c r="L199" s="70">
        <f>F200*K199</f>
        <v>0</v>
      </c>
      <c r="M199" s="72"/>
    </row>
    <row r="200" spans="1:13" ht="21" customHeight="1">
      <c r="A200" s="66"/>
      <c r="B200" s="67"/>
      <c r="C200" s="67"/>
      <c r="D200" s="67"/>
      <c r="E200" s="68"/>
      <c r="F200" s="69"/>
      <c r="G200" s="70"/>
      <c r="H200" s="70">
        <f>F201*G201</f>
        <v>0</v>
      </c>
      <c r="I200" s="70"/>
      <c r="J200" s="70"/>
      <c r="K200" s="70">
        <f>G201+I200</f>
        <v>0</v>
      </c>
      <c r="L200" s="70">
        <f>F201*K200</f>
        <v>0</v>
      </c>
      <c r="M200" s="72"/>
    </row>
    <row r="201" spans="1:13" ht="21" customHeight="1">
      <c r="A201" s="66"/>
      <c r="B201" s="67"/>
      <c r="C201" s="67"/>
      <c r="D201" s="67"/>
      <c r="E201" s="68"/>
      <c r="F201" s="69"/>
      <c r="G201" s="70"/>
      <c r="H201" s="70">
        <f t="shared" si="37"/>
        <v>0</v>
      </c>
      <c r="I201" s="70"/>
      <c r="J201" s="70">
        <f t="shared" si="38"/>
        <v>0</v>
      </c>
      <c r="K201" s="70">
        <f t="shared" si="39"/>
        <v>0</v>
      </c>
      <c r="L201" s="70">
        <f t="shared" si="40"/>
        <v>0</v>
      </c>
      <c r="M201" s="72"/>
    </row>
    <row r="202" spans="1:13" ht="21" customHeight="1">
      <c r="A202" s="66"/>
      <c r="B202" s="67"/>
      <c r="C202" s="67"/>
      <c r="D202" s="67"/>
      <c r="E202" s="68"/>
      <c r="F202" s="69"/>
      <c r="G202" s="70"/>
      <c r="H202" s="70">
        <f t="shared" si="37"/>
        <v>0</v>
      </c>
      <c r="I202" s="70"/>
      <c r="J202" s="70">
        <f t="shared" si="38"/>
        <v>0</v>
      </c>
      <c r="K202" s="70">
        <f t="shared" si="39"/>
        <v>0</v>
      </c>
      <c r="L202" s="70">
        <f t="shared" si="40"/>
        <v>0</v>
      </c>
      <c r="M202" s="72"/>
    </row>
    <row r="203" spans="1:13" ht="21" customHeight="1">
      <c r="A203" s="66"/>
      <c r="B203" s="67"/>
      <c r="C203" s="67"/>
      <c r="D203" s="67"/>
      <c r="E203" s="68"/>
      <c r="F203" s="69"/>
      <c r="G203" s="70"/>
      <c r="H203" s="70">
        <f>F203*G203</f>
        <v>0</v>
      </c>
      <c r="I203" s="70"/>
      <c r="J203" s="70">
        <f>F203*I203</f>
        <v>0</v>
      </c>
      <c r="K203" s="70">
        <f>G203+I203</f>
        <v>0</v>
      </c>
      <c r="L203" s="70">
        <f>F203*K203</f>
        <v>0</v>
      </c>
      <c r="M203" s="72"/>
    </row>
    <row r="204" spans="1:13" ht="21" customHeight="1">
      <c r="A204" s="66"/>
      <c r="B204" s="67"/>
      <c r="C204" s="67"/>
      <c r="D204" s="67"/>
      <c r="E204" s="68"/>
      <c r="F204" s="69"/>
      <c r="G204" s="70"/>
      <c r="H204" s="70">
        <f>F204*G204</f>
        <v>0</v>
      </c>
      <c r="I204" s="70"/>
      <c r="J204" s="70">
        <f>F204*I204</f>
        <v>0</v>
      </c>
      <c r="K204" s="70">
        <f>G204+I204</f>
        <v>0</v>
      </c>
      <c r="L204" s="70">
        <f>F204*K204</f>
        <v>0</v>
      </c>
      <c r="M204" s="72"/>
    </row>
    <row r="205" spans="1:13" ht="21" customHeight="1">
      <c r="A205" s="66"/>
      <c r="B205" s="67"/>
      <c r="C205" s="67"/>
      <c r="D205" s="67"/>
      <c r="E205" s="68"/>
      <c r="F205" s="69"/>
      <c r="G205" s="70"/>
      <c r="H205" s="70">
        <f t="shared" si="37"/>
        <v>0</v>
      </c>
      <c r="I205" s="70"/>
      <c r="J205" s="70">
        <f t="shared" si="38"/>
        <v>0</v>
      </c>
      <c r="K205" s="70">
        <f t="shared" si="39"/>
        <v>0</v>
      </c>
      <c r="L205" s="70">
        <f t="shared" si="40"/>
        <v>0</v>
      </c>
      <c r="M205" s="72"/>
    </row>
    <row r="206" spans="1:13" ht="21" customHeight="1">
      <c r="A206" s="66"/>
      <c r="B206" s="67"/>
      <c r="C206" s="67"/>
      <c r="D206" s="67"/>
      <c r="E206" s="68"/>
      <c r="F206" s="69"/>
      <c r="G206" s="70"/>
      <c r="H206" s="70">
        <f t="shared" si="37"/>
        <v>0</v>
      </c>
      <c r="I206" s="70"/>
      <c r="J206" s="70">
        <f t="shared" si="38"/>
        <v>0</v>
      </c>
      <c r="K206" s="70">
        <f t="shared" si="39"/>
        <v>0</v>
      </c>
      <c r="L206" s="70">
        <f t="shared" si="40"/>
        <v>0</v>
      </c>
      <c r="M206" s="72"/>
    </row>
    <row r="207" spans="1:13" ht="21" customHeight="1">
      <c r="A207" s="66"/>
      <c r="B207" s="67"/>
      <c r="C207" s="67"/>
      <c r="D207" s="67"/>
      <c r="E207" s="68"/>
      <c r="F207" s="69"/>
      <c r="G207" s="70"/>
      <c r="H207" s="70">
        <f t="shared" ref="H207:H220" si="41">F207*G207</f>
        <v>0</v>
      </c>
      <c r="I207" s="70"/>
      <c r="J207" s="70">
        <f t="shared" ref="J207:J220" si="42">F207*I207</f>
        <v>0</v>
      </c>
      <c r="K207" s="70">
        <f t="shared" ref="K207:K221" si="43">G207+I207</f>
        <v>0</v>
      </c>
      <c r="L207" s="70">
        <f t="shared" ref="L207:L221" si="44">F207*K207</f>
        <v>0</v>
      </c>
      <c r="M207" s="72"/>
    </row>
    <row r="208" spans="1:13" ht="21" customHeight="1">
      <c r="A208" s="66"/>
      <c r="B208" s="67"/>
      <c r="C208" s="67"/>
      <c r="D208" s="67"/>
      <c r="E208" s="68"/>
      <c r="F208" s="69"/>
      <c r="G208" s="70"/>
      <c r="H208" s="70">
        <f t="shared" si="41"/>
        <v>0</v>
      </c>
      <c r="I208" s="70"/>
      <c r="J208" s="70">
        <f t="shared" si="42"/>
        <v>0</v>
      </c>
      <c r="K208" s="70">
        <f t="shared" si="43"/>
        <v>0</v>
      </c>
      <c r="L208" s="70">
        <f t="shared" si="44"/>
        <v>0</v>
      </c>
      <c r="M208" s="72"/>
    </row>
    <row r="209" spans="1:13" ht="21" customHeight="1">
      <c r="A209" s="66"/>
      <c r="B209" s="67"/>
      <c r="C209" s="67"/>
      <c r="D209" s="67"/>
      <c r="E209" s="68"/>
      <c r="F209" s="69"/>
      <c r="G209" s="70"/>
      <c r="H209" s="70">
        <f t="shared" si="41"/>
        <v>0</v>
      </c>
      <c r="I209" s="70"/>
      <c r="J209" s="70">
        <f t="shared" si="42"/>
        <v>0</v>
      </c>
      <c r="K209" s="70">
        <f t="shared" si="43"/>
        <v>0</v>
      </c>
      <c r="L209" s="70">
        <f t="shared" si="44"/>
        <v>0</v>
      </c>
      <c r="M209" s="72"/>
    </row>
    <row r="210" spans="1:13" ht="21" customHeight="1">
      <c r="A210" s="66"/>
      <c r="B210" s="67"/>
      <c r="C210" s="67"/>
      <c r="D210" s="67"/>
      <c r="E210" s="68"/>
      <c r="F210" s="69"/>
      <c r="G210" s="70"/>
      <c r="H210" s="70">
        <f t="shared" si="41"/>
        <v>0</v>
      </c>
      <c r="I210" s="70"/>
      <c r="J210" s="70">
        <f t="shared" si="42"/>
        <v>0</v>
      </c>
      <c r="K210" s="70">
        <f t="shared" si="43"/>
        <v>0</v>
      </c>
      <c r="L210" s="70">
        <f t="shared" si="44"/>
        <v>0</v>
      </c>
      <c r="M210" s="72"/>
    </row>
    <row r="211" spans="1:13" ht="21" customHeight="1">
      <c r="A211" s="66"/>
      <c r="B211" s="67"/>
      <c r="C211" s="67"/>
      <c r="D211" s="67"/>
      <c r="E211" s="68"/>
      <c r="F211" s="69"/>
      <c r="G211" s="70"/>
      <c r="H211" s="70">
        <f t="shared" si="41"/>
        <v>0</v>
      </c>
      <c r="I211" s="70"/>
      <c r="J211" s="70">
        <f t="shared" si="42"/>
        <v>0</v>
      </c>
      <c r="K211" s="70">
        <f t="shared" si="43"/>
        <v>0</v>
      </c>
      <c r="L211" s="70">
        <f t="shared" si="44"/>
        <v>0</v>
      </c>
      <c r="M211" s="72"/>
    </row>
    <row r="212" spans="1:13" ht="21" customHeight="1">
      <c r="A212" s="66"/>
      <c r="B212" s="67"/>
      <c r="C212" s="67"/>
      <c r="D212" s="67"/>
      <c r="E212" s="68"/>
      <c r="F212" s="69"/>
      <c r="G212" s="70"/>
      <c r="H212" s="70">
        <f t="shared" si="41"/>
        <v>0</v>
      </c>
      <c r="I212" s="70"/>
      <c r="J212" s="70">
        <f t="shared" si="42"/>
        <v>0</v>
      </c>
      <c r="K212" s="70">
        <f t="shared" si="43"/>
        <v>0</v>
      </c>
      <c r="L212" s="70">
        <f t="shared" si="44"/>
        <v>0</v>
      </c>
      <c r="M212" s="72"/>
    </row>
    <row r="213" spans="1:13" ht="21" customHeight="1">
      <c r="A213" s="66"/>
      <c r="B213" s="67"/>
      <c r="C213" s="67"/>
      <c r="D213" s="67"/>
      <c r="E213" s="68"/>
      <c r="F213" s="69"/>
      <c r="G213" s="70"/>
      <c r="H213" s="70">
        <f t="shared" si="41"/>
        <v>0</v>
      </c>
      <c r="I213" s="70"/>
      <c r="J213" s="70">
        <f t="shared" si="42"/>
        <v>0</v>
      </c>
      <c r="K213" s="70">
        <f t="shared" si="43"/>
        <v>0</v>
      </c>
      <c r="L213" s="70">
        <f t="shared" si="44"/>
        <v>0</v>
      </c>
      <c r="M213" s="72"/>
    </row>
    <row r="214" spans="1:13" ht="21" customHeight="1">
      <c r="A214" s="66"/>
      <c r="B214" s="67"/>
      <c r="C214" s="67"/>
      <c r="D214" s="67"/>
      <c r="E214" s="68"/>
      <c r="F214" s="69"/>
      <c r="G214" s="70"/>
      <c r="H214" s="70">
        <f t="shared" si="41"/>
        <v>0</v>
      </c>
      <c r="I214" s="70"/>
      <c r="J214" s="70">
        <f t="shared" si="42"/>
        <v>0</v>
      </c>
      <c r="K214" s="70">
        <f t="shared" si="43"/>
        <v>0</v>
      </c>
      <c r="L214" s="70">
        <f t="shared" si="44"/>
        <v>0</v>
      </c>
      <c r="M214" s="72"/>
    </row>
    <row r="215" spans="1:13" ht="21" customHeight="1">
      <c r="A215" s="66"/>
      <c r="B215" s="67"/>
      <c r="C215" s="67"/>
      <c r="D215" s="67"/>
      <c r="E215" s="68"/>
      <c r="F215" s="69"/>
      <c r="G215" s="70"/>
      <c r="H215" s="70">
        <f t="shared" si="41"/>
        <v>0</v>
      </c>
      <c r="I215" s="70"/>
      <c r="J215" s="70">
        <f t="shared" si="42"/>
        <v>0</v>
      </c>
      <c r="K215" s="70">
        <f t="shared" si="43"/>
        <v>0</v>
      </c>
      <c r="L215" s="70">
        <f t="shared" si="44"/>
        <v>0</v>
      </c>
      <c r="M215" s="72"/>
    </row>
    <row r="216" spans="1:13" ht="21" customHeight="1">
      <c r="A216" s="66"/>
      <c r="B216" s="67"/>
      <c r="C216" s="67"/>
      <c r="D216" s="67"/>
      <c r="E216" s="68"/>
      <c r="F216" s="69"/>
      <c r="G216" s="70"/>
      <c r="H216" s="70">
        <f t="shared" si="41"/>
        <v>0</v>
      </c>
      <c r="I216" s="70"/>
      <c r="J216" s="70">
        <f t="shared" si="42"/>
        <v>0</v>
      </c>
      <c r="K216" s="70">
        <f t="shared" si="43"/>
        <v>0</v>
      </c>
      <c r="L216" s="70">
        <f t="shared" si="44"/>
        <v>0</v>
      </c>
      <c r="M216" s="72"/>
    </row>
    <row r="217" spans="1:13" ht="21" customHeight="1">
      <c r="A217" s="66"/>
      <c r="B217" s="67"/>
      <c r="C217" s="67"/>
      <c r="D217" s="67"/>
      <c r="E217" s="68"/>
      <c r="F217" s="69"/>
      <c r="G217" s="70"/>
      <c r="H217" s="70">
        <f t="shared" si="41"/>
        <v>0</v>
      </c>
      <c r="I217" s="70"/>
      <c r="J217" s="70">
        <f t="shared" si="42"/>
        <v>0</v>
      </c>
      <c r="K217" s="70">
        <f t="shared" si="43"/>
        <v>0</v>
      </c>
      <c r="L217" s="70">
        <f t="shared" si="44"/>
        <v>0</v>
      </c>
      <c r="M217" s="72"/>
    </row>
    <row r="218" spans="1:13" ht="21" customHeight="1">
      <c r="A218" s="66"/>
      <c r="B218" s="67"/>
      <c r="C218" s="67"/>
      <c r="D218" s="67"/>
      <c r="E218" s="68"/>
      <c r="F218" s="69"/>
      <c r="G218" s="70"/>
      <c r="H218" s="70">
        <f t="shared" si="41"/>
        <v>0</v>
      </c>
      <c r="I218" s="70"/>
      <c r="J218" s="70">
        <f t="shared" si="42"/>
        <v>0</v>
      </c>
      <c r="K218" s="70">
        <f t="shared" si="43"/>
        <v>0</v>
      </c>
      <c r="L218" s="70">
        <f t="shared" si="44"/>
        <v>0</v>
      </c>
      <c r="M218" s="72"/>
    </row>
    <row r="219" spans="1:13" ht="21" customHeight="1">
      <c r="A219" s="66"/>
      <c r="B219" s="67"/>
      <c r="C219" s="67"/>
      <c r="D219" s="67"/>
      <c r="E219" s="68"/>
      <c r="F219" s="69"/>
      <c r="G219" s="70"/>
      <c r="H219" s="70">
        <f t="shared" si="41"/>
        <v>0</v>
      </c>
      <c r="I219" s="70"/>
      <c r="J219" s="70">
        <f t="shared" si="42"/>
        <v>0</v>
      </c>
      <c r="K219" s="70">
        <f t="shared" si="43"/>
        <v>0</v>
      </c>
      <c r="L219" s="70">
        <f t="shared" si="44"/>
        <v>0</v>
      </c>
      <c r="M219" s="72"/>
    </row>
    <row r="220" spans="1:13" ht="21" customHeight="1">
      <c r="A220" s="66"/>
      <c r="B220" s="67"/>
      <c r="C220" s="67"/>
      <c r="D220" s="67"/>
      <c r="E220" s="68"/>
      <c r="F220" s="69"/>
      <c r="G220" s="70"/>
      <c r="H220" s="70">
        <f t="shared" si="41"/>
        <v>0</v>
      </c>
      <c r="I220" s="70"/>
      <c r="J220" s="70">
        <f t="shared" si="42"/>
        <v>0</v>
      </c>
      <c r="K220" s="70">
        <f t="shared" si="43"/>
        <v>0</v>
      </c>
      <c r="L220" s="70">
        <f t="shared" si="44"/>
        <v>0</v>
      </c>
      <c r="M220" s="72"/>
    </row>
    <row r="221" spans="1:13" ht="21" customHeight="1">
      <c r="A221" s="66"/>
      <c r="B221" s="67"/>
      <c r="C221" s="67"/>
      <c r="D221" s="67"/>
      <c r="E221" s="68"/>
      <c r="F221" s="69"/>
      <c r="G221" s="70"/>
      <c r="H221" s="70">
        <f>F221*G221</f>
        <v>0</v>
      </c>
      <c r="I221" s="70"/>
      <c r="J221" s="70">
        <f>F221*I221</f>
        <v>0</v>
      </c>
      <c r="K221" s="70">
        <f t="shared" si="43"/>
        <v>0</v>
      </c>
      <c r="L221" s="70">
        <f t="shared" si="44"/>
        <v>0</v>
      </c>
      <c r="M221" s="72"/>
    </row>
    <row r="222" spans="1:13" s="4" customFormat="1" ht="21" customHeight="1">
      <c r="A222" s="59"/>
      <c r="B222" s="37" t="s">
        <v>13</v>
      </c>
      <c r="C222" s="37"/>
      <c r="D222" s="38"/>
      <c r="E222" s="61"/>
      <c r="F222" s="61"/>
      <c r="G222" s="39"/>
      <c r="H222" s="39">
        <f>SUM(H187:H221)</f>
        <v>13426000</v>
      </c>
      <c r="I222" s="39"/>
      <c r="J222" s="39">
        <f>SUM(J187:J221)</f>
        <v>1543000</v>
      </c>
      <c r="K222" s="39"/>
      <c r="L222" s="39">
        <f>SUM(L187:L221)</f>
        <v>14969000</v>
      </c>
      <c r="M222" s="62"/>
    </row>
    <row r="223" spans="1:13" s="3" customFormat="1" ht="21" customHeight="1">
      <c r="A223" s="63" t="str">
        <f>A12</f>
        <v>1-6.</v>
      </c>
      <c r="B223" s="28" t="str">
        <f>B12</f>
        <v>기타공사 / 준공청소</v>
      </c>
      <c r="C223" s="28"/>
      <c r="D223" s="64"/>
      <c r="E223" s="36"/>
      <c r="F223" s="69"/>
      <c r="G223" s="33"/>
      <c r="H223" s="33"/>
      <c r="I223" s="33"/>
      <c r="J223" s="33"/>
      <c r="K223" s="33"/>
      <c r="L223" s="33"/>
      <c r="M223" s="65"/>
    </row>
    <row r="224" spans="1:13" ht="21" customHeight="1">
      <c r="A224" s="92" t="s">
        <v>57</v>
      </c>
      <c r="B224" s="75" t="s">
        <v>74</v>
      </c>
      <c r="C224" s="67"/>
      <c r="D224" s="67"/>
      <c r="E224" s="68"/>
      <c r="F224" s="69"/>
      <c r="G224" s="70"/>
      <c r="H224" s="70">
        <f>F224*G224</f>
        <v>0</v>
      </c>
      <c r="I224" s="70"/>
      <c r="J224" s="70">
        <f t="shared" ref="J224:J243" si="45">F224*I224</f>
        <v>0</v>
      </c>
      <c r="K224" s="70">
        <f t="shared" ref="K224:K243" si="46">G224+I224</f>
        <v>0</v>
      </c>
      <c r="L224" s="70">
        <f t="shared" ref="L224:L243" si="47">F224*K224</f>
        <v>0</v>
      </c>
      <c r="M224" s="72"/>
    </row>
    <row r="225" spans="1:13" ht="21" customHeight="1">
      <c r="A225" s="66"/>
      <c r="B225" s="67" t="s">
        <v>74</v>
      </c>
      <c r="C225" s="67"/>
      <c r="D225" s="67"/>
      <c r="E225" s="68" t="s">
        <v>47</v>
      </c>
      <c r="F225" s="69">
        <v>295</v>
      </c>
      <c r="G225" s="70">
        <v>1500</v>
      </c>
      <c r="H225" s="70">
        <f>F225*G225</f>
        <v>442500</v>
      </c>
      <c r="I225" s="70">
        <v>3000</v>
      </c>
      <c r="J225" s="70">
        <f t="shared" si="45"/>
        <v>885000</v>
      </c>
      <c r="K225" s="70">
        <f t="shared" si="46"/>
        <v>4500</v>
      </c>
      <c r="L225" s="70">
        <f t="shared" si="47"/>
        <v>1327500</v>
      </c>
      <c r="M225" s="72"/>
    </row>
    <row r="226" spans="1:13" ht="21" customHeight="1">
      <c r="A226" s="92"/>
      <c r="B226" s="75"/>
      <c r="C226" s="67"/>
      <c r="D226" s="67"/>
      <c r="E226" s="68"/>
      <c r="F226" s="69"/>
      <c r="G226" s="70"/>
      <c r="H226" s="70">
        <f t="shared" ref="H226:H243" si="48">F226*G226</f>
        <v>0</v>
      </c>
      <c r="I226" s="70"/>
      <c r="J226" s="70">
        <f>F226*I226</f>
        <v>0</v>
      </c>
      <c r="K226" s="70">
        <f>G226+I226</f>
        <v>0</v>
      </c>
      <c r="L226" s="70">
        <f>F226*K226</f>
        <v>0</v>
      </c>
      <c r="M226" s="72"/>
    </row>
    <row r="227" spans="1:13" ht="21" customHeight="1">
      <c r="A227" s="66"/>
      <c r="B227" s="67"/>
      <c r="C227" s="67"/>
      <c r="D227" s="67"/>
      <c r="E227" s="68"/>
      <c r="F227" s="69"/>
      <c r="G227" s="70"/>
      <c r="H227" s="70">
        <f t="shared" si="48"/>
        <v>0</v>
      </c>
      <c r="I227" s="70"/>
      <c r="J227" s="70">
        <f>F227*I227</f>
        <v>0</v>
      </c>
      <c r="K227" s="70">
        <f>G227+I227</f>
        <v>0</v>
      </c>
      <c r="L227" s="70">
        <f>F227*K227</f>
        <v>0</v>
      </c>
      <c r="M227" s="72"/>
    </row>
    <row r="228" spans="1:13" ht="21" customHeight="1">
      <c r="A228" s="66"/>
      <c r="B228" s="67"/>
      <c r="C228" s="67"/>
      <c r="D228" s="67"/>
      <c r="E228" s="68"/>
      <c r="F228" s="69"/>
      <c r="G228" s="70"/>
      <c r="H228" s="70">
        <f t="shared" si="48"/>
        <v>0</v>
      </c>
      <c r="I228" s="70"/>
      <c r="J228" s="70">
        <f t="shared" si="45"/>
        <v>0</v>
      </c>
      <c r="K228" s="70">
        <f t="shared" si="46"/>
        <v>0</v>
      </c>
      <c r="L228" s="70">
        <f t="shared" si="47"/>
        <v>0</v>
      </c>
      <c r="M228" s="72"/>
    </row>
    <row r="229" spans="1:13" ht="21" customHeight="1">
      <c r="A229" s="92"/>
      <c r="B229" s="67"/>
      <c r="C229" s="67"/>
      <c r="D229" s="67"/>
      <c r="E229" s="68"/>
      <c r="F229" s="69"/>
      <c r="G229" s="70"/>
      <c r="H229" s="70">
        <f t="shared" si="48"/>
        <v>0</v>
      </c>
      <c r="I229" s="70"/>
      <c r="J229" s="70">
        <f t="shared" si="45"/>
        <v>0</v>
      </c>
      <c r="K229" s="70">
        <f t="shared" si="46"/>
        <v>0</v>
      </c>
      <c r="L229" s="70">
        <f t="shared" si="47"/>
        <v>0</v>
      </c>
      <c r="M229" s="72"/>
    </row>
    <row r="230" spans="1:13" ht="21" customHeight="1">
      <c r="A230" s="66"/>
      <c r="B230" s="67"/>
      <c r="C230" s="67"/>
      <c r="D230" s="67"/>
      <c r="E230" s="68"/>
      <c r="F230" s="69"/>
      <c r="G230" s="70"/>
      <c r="H230" s="70">
        <f t="shared" si="48"/>
        <v>0</v>
      </c>
      <c r="I230" s="70"/>
      <c r="J230" s="70">
        <f t="shared" si="45"/>
        <v>0</v>
      </c>
      <c r="K230" s="70">
        <f t="shared" si="46"/>
        <v>0</v>
      </c>
      <c r="L230" s="70">
        <f t="shared" si="47"/>
        <v>0</v>
      </c>
      <c r="M230" s="72"/>
    </row>
    <row r="231" spans="1:13" ht="21" customHeight="1">
      <c r="A231" s="92"/>
      <c r="B231" s="67"/>
      <c r="C231" s="67"/>
      <c r="D231" s="67"/>
      <c r="E231" s="68"/>
      <c r="F231" s="69"/>
      <c r="G231" s="70"/>
      <c r="H231" s="70">
        <f t="shared" si="48"/>
        <v>0</v>
      </c>
      <c r="I231" s="70"/>
      <c r="J231" s="70">
        <f t="shared" si="45"/>
        <v>0</v>
      </c>
      <c r="K231" s="70">
        <f t="shared" si="46"/>
        <v>0</v>
      </c>
      <c r="L231" s="70">
        <f t="shared" si="47"/>
        <v>0</v>
      </c>
      <c r="M231" s="72"/>
    </row>
    <row r="232" spans="1:13" ht="21" customHeight="1">
      <c r="A232" s="92"/>
      <c r="B232" s="75"/>
      <c r="C232" s="67"/>
      <c r="D232" s="67"/>
      <c r="E232" s="68"/>
      <c r="F232" s="69"/>
      <c r="G232" s="70"/>
      <c r="H232" s="70">
        <f t="shared" si="48"/>
        <v>0</v>
      </c>
      <c r="I232" s="70"/>
      <c r="J232" s="70">
        <f t="shared" si="45"/>
        <v>0</v>
      </c>
      <c r="K232" s="70">
        <f t="shared" si="46"/>
        <v>0</v>
      </c>
      <c r="L232" s="70">
        <f t="shared" si="47"/>
        <v>0</v>
      </c>
      <c r="M232" s="72"/>
    </row>
    <row r="233" spans="1:13" ht="21" customHeight="1">
      <c r="A233" s="66"/>
      <c r="B233" s="67"/>
      <c r="C233" s="67"/>
      <c r="D233" s="67"/>
      <c r="E233" s="68"/>
      <c r="F233" s="69"/>
      <c r="G233" s="70"/>
      <c r="H233" s="70">
        <f t="shared" si="48"/>
        <v>0</v>
      </c>
      <c r="I233" s="70"/>
      <c r="J233" s="70">
        <f t="shared" si="45"/>
        <v>0</v>
      </c>
      <c r="K233" s="70">
        <f t="shared" si="46"/>
        <v>0</v>
      </c>
      <c r="L233" s="70">
        <f t="shared" si="47"/>
        <v>0</v>
      </c>
      <c r="M233" s="72"/>
    </row>
    <row r="234" spans="1:13" ht="21" customHeight="1">
      <c r="A234" s="66"/>
      <c r="B234" s="67"/>
      <c r="C234" s="67"/>
      <c r="D234" s="67"/>
      <c r="E234" s="68"/>
      <c r="F234" s="69"/>
      <c r="G234" s="70"/>
      <c r="H234" s="70">
        <f t="shared" si="48"/>
        <v>0</v>
      </c>
      <c r="I234" s="70"/>
      <c r="J234" s="70">
        <f t="shared" si="45"/>
        <v>0</v>
      </c>
      <c r="K234" s="70">
        <f t="shared" si="46"/>
        <v>0</v>
      </c>
      <c r="L234" s="70">
        <f t="shared" si="47"/>
        <v>0</v>
      </c>
      <c r="M234" s="72"/>
    </row>
    <row r="235" spans="1:13" ht="21" customHeight="1">
      <c r="A235" s="92"/>
      <c r="B235" s="75"/>
      <c r="C235" s="67"/>
      <c r="D235" s="67"/>
      <c r="E235" s="68"/>
      <c r="F235" s="69"/>
      <c r="G235" s="70"/>
      <c r="H235" s="70">
        <f t="shared" si="48"/>
        <v>0</v>
      </c>
      <c r="I235" s="70"/>
      <c r="J235" s="70">
        <f>F235*I235</f>
        <v>0</v>
      </c>
      <c r="K235" s="70">
        <f>G235+I235</f>
        <v>0</v>
      </c>
      <c r="L235" s="70">
        <f>F235*K235</f>
        <v>0</v>
      </c>
      <c r="M235" s="72"/>
    </row>
    <row r="236" spans="1:13" ht="21" customHeight="1">
      <c r="A236" s="66"/>
      <c r="B236" s="67"/>
      <c r="C236" s="67"/>
      <c r="D236" s="67"/>
      <c r="E236" s="68"/>
      <c r="F236" s="69"/>
      <c r="G236" s="70"/>
      <c r="H236" s="70">
        <f t="shared" si="48"/>
        <v>0</v>
      </c>
      <c r="I236" s="70"/>
      <c r="J236" s="70">
        <f>F236*I236</f>
        <v>0</v>
      </c>
      <c r="K236" s="70">
        <f>G236+I236</f>
        <v>0</v>
      </c>
      <c r="L236" s="70">
        <f>F236*K236</f>
        <v>0</v>
      </c>
      <c r="M236" s="72"/>
    </row>
    <row r="237" spans="1:13" ht="21" customHeight="1">
      <c r="A237" s="66"/>
      <c r="B237" s="67"/>
      <c r="C237" s="67"/>
      <c r="D237" s="67"/>
      <c r="E237" s="68"/>
      <c r="F237" s="69"/>
      <c r="G237" s="70"/>
      <c r="H237" s="70">
        <f t="shared" si="48"/>
        <v>0</v>
      </c>
      <c r="I237" s="70"/>
      <c r="J237" s="70">
        <f>F237*I237</f>
        <v>0</v>
      </c>
      <c r="K237" s="70">
        <f>G237+I237</f>
        <v>0</v>
      </c>
      <c r="L237" s="70">
        <f>F237*K237</f>
        <v>0</v>
      </c>
      <c r="M237" s="72"/>
    </row>
    <row r="238" spans="1:13" ht="21" customHeight="1">
      <c r="A238" s="92"/>
      <c r="B238" s="75"/>
      <c r="C238" s="67"/>
      <c r="D238" s="67"/>
      <c r="E238" s="68"/>
      <c r="F238" s="69"/>
      <c r="G238" s="70"/>
      <c r="H238" s="70">
        <f t="shared" si="48"/>
        <v>0</v>
      </c>
      <c r="I238" s="70"/>
      <c r="J238" s="70">
        <f>F238*I238</f>
        <v>0</v>
      </c>
      <c r="K238" s="70">
        <f>G238+I238</f>
        <v>0</v>
      </c>
      <c r="L238" s="70">
        <f>F238*K238</f>
        <v>0</v>
      </c>
      <c r="M238" s="72"/>
    </row>
    <row r="239" spans="1:13" ht="21" customHeight="1">
      <c r="A239" s="66"/>
      <c r="B239" s="67"/>
      <c r="C239" s="67"/>
      <c r="D239" s="67"/>
      <c r="E239" s="68"/>
      <c r="F239" s="69"/>
      <c r="G239" s="70"/>
      <c r="H239" s="70">
        <f t="shared" si="48"/>
        <v>0</v>
      </c>
      <c r="I239" s="70"/>
      <c r="J239" s="70">
        <f>F239*I239</f>
        <v>0</v>
      </c>
      <c r="K239" s="70">
        <f>G239+I239</f>
        <v>0</v>
      </c>
      <c r="L239" s="70">
        <f>F239*K239</f>
        <v>0</v>
      </c>
      <c r="M239" s="72"/>
    </row>
    <row r="240" spans="1:13" ht="21" customHeight="1">
      <c r="A240" s="92"/>
      <c r="B240" s="75"/>
      <c r="C240" s="67"/>
      <c r="D240" s="67"/>
      <c r="E240" s="68"/>
      <c r="F240" s="69"/>
      <c r="G240" s="70"/>
      <c r="H240" s="70">
        <f t="shared" si="48"/>
        <v>0</v>
      </c>
      <c r="I240" s="70"/>
      <c r="J240" s="70">
        <f t="shared" si="45"/>
        <v>0</v>
      </c>
      <c r="K240" s="70">
        <f t="shared" si="46"/>
        <v>0</v>
      </c>
      <c r="L240" s="70">
        <f t="shared" si="47"/>
        <v>0</v>
      </c>
      <c r="M240" s="72"/>
    </row>
    <row r="241" spans="1:13" ht="21" customHeight="1">
      <c r="A241" s="66"/>
      <c r="B241" s="67"/>
      <c r="C241" s="67"/>
      <c r="D241" s="67"/>
      <c r="E241" s="68"/>
      <c r="F241" s="69"/>
      <c r="G241" s="70"/>
      <c r="H241" s="70">
        <f t="shared" si="48"/>
        <v>0</v>
      </c>
      <c r="I241" s="70"/>
      <c r="J241" s="70">
        <f t="shared" si="45"/>
        <v>0</v>
      </c>
      <c r="K241" s="70">
        <f t="shared" si="46"/>
        <v>0</v>
      </c>
      <c r="L241" s="70">
        <f t="shared" si="47"/>
        <v>0</v>
      </c>
      <c r="M241" s="72"/>
    </row>
    <row r="242" spans="1:13" ht="21" customHeight="1">
      <c r="A242" s="66"/>
      <c r="B242" s="67"/>
      <c r="C242" s="67"/>
      <c r="D242" s="67"/>
      <c r="E242" s="68"/>
      <c r="F242" s="69"/>
      <c r="G242" s="70"/>
      <c r="H242" s="70">
        <f t="shared" si="48"/>
        <v>0</v>
      </c>
      <c r="I242" s="70"/>
      <c r="J242" s="70">
        <f t="shared" si="45"/>
        <v>0</v>
      </c>
      <c r="K242" s="70">
        <f t="shared" si="46"/>
        <v>0</v>
      </c>
      <c r="L242" s="70">
        <f t="shared" si="47"/>
        <v>0</v>
      </c>
      <c r="M242" s="72"/>
    </row>
    <row r="243" spans="1:13" ht="21" customHeight="1">
      <c r="A243" s="66"/>
      <c r="B243" s="67"/>
      <c r="C243" s="67"/>
      <c r="D243" s="67"/>
      <c r="E243" s="68"/>
      <c r="F243" s="69"/>
      <c r="G243" s="70"/>
      <c r="H243" s="70">
        <f t="shared" si="48"/>
        <v>0</v>
      </c>
      <c r="I243" s="70"/>
      <c r="J243" s="70">
        <f t="shared" si="45"/>
        <v>0</v>
      </c>
      <c r="K243" s="70">
        <f t="shared" si="46"/>
        <v>0</v>
      </c>
      <c r="L243" s="70">
        <f t="shared" si="47"/>
        <v>0</v>
      </c>
      <c r="M243" s="72"/>
    </row>
    <row r="244" spans="1:13" ht="21" customHeight="1">
      <c r="A244" s="66"/>
      <c r="B244" s="67"/>
      <c r="C244" s="67"/>
      <c r="D244" s="67"/>
      <c r="E244" s="68"/>
      <c r="F244" s="69"/>
      <c r="G244" s="70"/>
      <c r="H244" s="70">
        <f t="shared" ref="H244:H257" si="49">F244*G244</f>
        <v>0</v>
      </c>
      <c r="I244" s="70"/>
      <c r="J244" s="70">
        <f t="shared" ref="J244:J257" si="50">F244*I244</f>
        <v>0</v>
      </c>
      <c r="K244" s="70">
        <f t="shared" ref="K244:K258" si="51">G244+I244</f>
        <v>0</v>
      </c>
      <c r="L244" s="70">
        <f t="shared" ref="L244:L258" si="52">F244*K244</f>
        <v>0</v>
      </c>
      <c r="M244" s="72"/>
    </row>
    <row r="245" spans="1:13" ht="21" customHeight="1">
      <c r="A245" s="66"/>
      <c r="B245" s="67"/>
      <c r="C245" s="67"/>
      <c r="D245" s="67"/>
      <c r="E245" s="68"/>
      <c r="F245" s="69"/>
      <c r="G245" s="70"/>
      <c r="H245" s="70">
        <f t="shared" si="49"/>
        <v>0</v>
      </c>
      <c r="I245" s="70"/>
      <c r="J245" s="70">
        <f t="shared" si="50"/>
        <v>0</v>
      </c>
      <c r="K245" s="70">
        <f t="shared" si="51"/>
        <v>0</v>
      </c>
      <c r="L245" s="70">
        <f t="shared" si="52"/>
        <v>0</v>
      </c>
      <c r="M245" s="72"/>
    </row>
    <row r="246" spans="1:13" ht="21" customHeight="1">
      <c r="A246" s="66"/>
      <c r="B246" s="67"/>
      <c r="C246" s="67"/>
      <c r="D246" s="67"/>
      <c r="E246" s="68"/>
      <c r="F246" s="69"/>
      <c r="G246" s="70"/>
      <c r="H246" s="70">
        <f>F246*G246</f>
        <v>0</v>
      </c>
      <c r="I246" s="70"/>
      <c r="J246" s="70">
        <f>F246*I246</f>
        <v>0</v>
      </c>
      <c r="K246" s="70">
        <f>G246+I246</f>
        <v>0</v>
      </c>
      <c r="L246" s="70">
        <f>F246*K246</f>
        <v>0</v>
      </c>
      <c r="M246" s="72"/>
    </row>
    <row r="247" spans="1:13" ht="21" customHeight="1">
      <c r="A247" s="66"/>
      <c r="B247" s="67"/>
      <c r="C247" s="67"/>
      <c r="D247" s="67"/>
      <c r="E247" s="68"/>
      <c r="F247" s="69"/>
      <c r="G247" s="70"/>
      <c r="H247" s="70">
        <f t="shared" si="49"/>
        <v>0</v>
      </c>
      <c r="I247" s="70"/>
      <c r="J247" s="70">
        <f t="shared" si="50"/>
        <v>0</v>
      </c>
      <c r="K247" s="70">
        <f t="shared" si="51"/>
        <v>0</v>
      </c>
      <c r="L247" s="70">
        <f t="shared" si="52"/>
        <v>0</v>
      </c>
      <c r="M247" s="72"/>
    </row>
    <row r="248" spans="1:13" ht="21" customHeight="1">
      <c r="A248" s="66"/>
      <c r="B248" s="67"/>
      <c r="C248" s="67"/>
      <c r="D248" s="67"/>
      <c r="E248" s="68"/>
      <c r="F248" s="69"/>
      <c r="G248" s="70"/>
      <c r="H248" s="70">
        <f t="shared" si="49"/>
        <v>0</v>
      </c>
      <c r="I248" s="70"/>
      <c r="J248" s="70">
        <f t="shared" si="50"/>
        <v>0</v>
      </c>
      <c r="K248" s="70">
        <f t="shared" si="51"/>
        <v>0</v>
      </c>
      <c r="L248" s="70">
        <f t="shared" si="52"/>
        <v>0</v>
      </c>
      <c r="M248" s="72"/>
    </row>
    <row r="249" spans="1:13" ht="21" customHeight="1">
      <c r="A249" s="66"/>
      <c r="B249" s="67"/>
      <c r="C249" s="67"/>
      <c r="D249" s="67"/>
      <c r="E249" s="68"/>
      <c r="F249" s="69"/>
      <c r="G249" s="70"/>
      <c r="H249" s="70">
        <f t="shared" si="49"/>
        <v>0</v>
      </c>
      <c r="I249" s="70"/>
      <c r="J249" s="70">
        <f t="shared" si="50"/>
        <v>0</v>
      </c>
      <c r="K249" s="70">
        <f t="shared" si="51"/>
        <v>0</v>
      </c>
      <c r="L249" s="70">
        <f t="shared" si="52"/>
        <v>0</v>
      </c>
      <c r="M249" s="72"/>
    </row>
    <row r="250" spans="1:13" ht="21" customHeight="1">
      <c r="A250" s="66"/>
      <c r="B250" s="67"/>
      <c r="C250" s="67"/>
      <c r="D250" s="67"/>
      <c r="E250" s="68"/>
      <c r="F250" s="69"/>
      <c r="G250" s="70"/>
      <c r="H250" s="70">
        <f t="shared" si="49"/>
        <v>0</v>
      </c>
      <c r="I250" s="70"/>
      <c r="J250" s="70">
        <f t="shared" si="50"/>
        <v>0</v>
      </c>
      <c r="K250" s="70">
        <f t="shared" si="51"/>
        <v>0</v>
      </c>
      <c r="L250" s="70">
        <f t="shared" si="52"/>
        <v>0</v>
      </c>
      <c r="M250" s="72"/>
    </row>
    <row r="251" spans="1:13" ht="21" customHeight="1">
      <c r="A251" s="66"/>
      <c r="B251" s="67"/>
      <c r="C251" s="67"/>
      <c r="D251" s="67"/>
      <c r="E251" s="68"/>
      <c r="F251" s="69"/>
      <c r="G251" s="70"/>
      <c r="H251" s="70">
        <f t="shared" si="49"/>
        <v>0</v>
      </c>
      <c r="I251" s="70"/>
      <c r="J251" s="70">
        <f t="shared" si="50"/>
        <v>0</v>
      </c>
      <c r="K251" s="70">
        <f t="shared" si="51"/>
        <v>0</v>
      </c>
      <c r="L251" s="70">
        <f t="shared" si="52"/>
        <v>0</v>
      </c>
      <c r="M251" s="72"/>
    </row>
    <row r="252" spans="1:13" ht="21" customHeight="1">
      <c r="A252" s="66"/>
      <c r="B252" s="67"/>
      <c r="C252" s="67"/>
      <c r="D252" s="67"/>
      <c r="E252" s="68"/>
      <c r="F252" s="69"/>
      <c r="G252" s="70"/>
      <c r="H252" s="70">
        <f t="shared" si="49"/>
        <v>0</v>
      </c>
      <c r="I252" s="70"/>
      <c r="J252" s="70">
        <f t="shared" si="50"/>
        <v>0</v>
      </c>
      <c r="K252" s="70">
        <f t="shared" si="51"/>
        <v>0</v>
      </c>
      <c r="L252" s="70">
        <f t="shared" si="52"/>
        <v>0</v>
      </c>
      <c r="M252" s="72"/>
    </row>
    <row r="253" spans="1:13" ht="21" customHeight="1">
      <c r="A253" s="66"/>
      <c r="B253" s="67"/>
      <c r="C253" s="67"/>
      <c r="D253" s="67"/>
      <c r="E253" s="68"/>
      <c r="F253" s="69"/>
      <c r="G253" s="70"/>
      <c r="H253" s="70">
        <f t="shared" si="49"/>
        <v>0</v>
      </c>
      <c r="I253" s="70"/>
      <c r="J253" s="70">
        <f t="shared" si="50"/>
        <v>0</v>
      </c>
      <c r="K253" s="70">
        <f t="shared" si="51"/>
        <v>0</v>
      </c>
      <c r="L253" s="70">
        <f t="shared" si="52"/>
        <v>0</v>
      </c>
      <c r="M253" s="72"/>
    </row>
    <row r="254" spans="1:13" ht="21" customHeight="1">
      <c r="A254" s="66"/>
      <c r="B254" s="67"/>
      <c r="C254" s="67"/>
      <c r="D254" s="67"/>
      <c r="E254" s="68"/>
      <c r="F254" s="69"/>
      <c r="G254" s="70"/>
      <c r="H254" s="70">
        <f>F254*G254</f>
        <v>0</v>
      </c>
      <c r="I254" s="70"/>
      <c r="J254" s="70">
        <f>F254*I254</f>
        <v>0</v>
      </c>
      <c r="K254" s="70">
        <f>G254+I254</f>
        <v>0</v>
      </c>
      <c r="L254" s="70">
        <f>F254*K254</f>
        <v>0</v>
      </c>
      <c r="M254" s="72"/>
    </row>
    <row r="255" spans="1:13" ht="21" customHeight="1">
      <c r="A255" s="66"/>
      <c r="B255" s="67"/>
      <c r="C255" s="67"/>
      <c r="D255" s="67"/>
      <c r="E255" s="68"/>
      <c r="F255" s="69"/>
      <c r="G255" s="70"/>
      <c r="H255" s="70">
        <f t="shared" si="49"/>
        <v>0</v>
      </c>
      <c r="I255" s="70"/>
      <c r="J255" s="70">
        <f t="shared" si="50"/>
        <v>0</v>
      </c>
      <c r="K255" s="70">
        <f t="shared" si="51"/>
        <v>0</v>
      </c>
      <c r="L255" s="70">
        <f t="shared" si="52"/>
        <v>0</v>
      </c>
      <c r="M255" s="72"/>
    </row>
    <row r="256" spans="1:13" ht="21" customHeight="1">
      <c r="A256" s="66"/>
      <c r="B256" s="67"/>
      <c r="C256" s="67"/>
      <c r="D256" s="67"/>
      <c r="E256" s="68"/>
      <c r="F256" s="69"/>
      <c r="G256" s="70"/>
      <c r="H256" s="70">
        <f t="shared" si="49"/>
        <v>0</v>
      </c>
      <c r="I256" s="70"/>
      <c r="J256" s="70">
        <f t="shared" si="50"/>
        <v>0</v>
      </c>
      <c r="K256" s="70">
        <f t="shared" si="51"/>
        <v>0</v>
      </c>
      <c r="L256" s="70">
        <f t="shared" si="52"/>
        <v>0</v>
      </c>
      <c r="M256" s="72"/>
    </row>
    <row r="257" spans="1:13" ht="21" customHeight="1">
      <c r="A257" s="66"/>
      <c r="B257" s="67"/>
      <c r="C257" s="67"/>
      <c r="D257" s="67"/>
      <c r="E257" s="68"/>
      <c r="F257" s="69"/>
      <c r="G257" s="70"/>
      <c r="H257" s="70">
        <f t="shared" si="49"/>
        <v>0</v>
      </c>
      <c r="I257" s="70"/>
      <c r="J257" s="70">
        <f t="shared" si="50"/>
        <v>0</v>
      </c>
      <c r="K257" s="70">
        <f t="shared" si="51"/>
        <v>0</v>
      </c>
      <c r="L257" s="70">
        <f t="shared" si="52"/>
        <v>0</v>
      </c>
      <c r="M257" s="72"/>
    </row>
    <row r="258" spans="1:13" ht="21" customHeight="1">
      <c r="A258" s="66"/>
      <c r="B258" s="67"/>
      <c r="C258" s="67"/>
      <c r="D258" s="67"/>
      <c r="E258" s="68"/>
      <c r="F258" s="69"/>
      <c r="G258" s="70"/>
      <c r="H258" s="70">
        <f>F258*G258</f>
        <v>0</v>
      </c>
      <c r="I258" s="70"/>
      <c r="J258" s="70">
        <f>F258*I258</f>
        <v>0</v>
      </c>
      <c r="K258" s="70">
        <f t="shared" si="51"/>
        <v>0</v>
      </c>
      <c r="L258" s="70">
        <f t="shared" si="52"/>
        <v>0</v>
      </c>
      <c r="M258" s="72"/>
    </row>
    <row r="259" spans="1:13" s="4" customFormat="1" ht="21" customHeight="1">
      <c r="A259" s="59"/>
      <c r="B259" s="37" t="s">
        <v>13</v>
      </c>
      <c r="C259" s="37"/>
      <c r="D259" s="38"/>
      <c r="E259" s="61"/>
      <c r="F259" s="61"/>
      <c r="G259" s="39"/>
      <c r="H259" s="39">
        <f>SUM(H224:H258)</f>
        <v>442500</v>
      </c>
      <c r="I259" s="39"/>
      <c r="J259" s="39">
        <f>SUM(J224:J258)</f>
        <v>885000</v>
      </c>
      <c r="K259" s="39"/>
      <c r="L259" s="39">
        <f>SUM(L224:L258)</f>
        <v>1327500</v>
      </c>
      <c r="M259" s="62"/>
    </row>
    <row r="260" spans="1:13" s="5" customFormat="1" ht="21.95" customHeight="1">
      <c r="A260" s="41"/>
      <c r="B260" s="6"/>
      <c r="C260" s="6"/>
      <c r="D260" s="42"/>
      <c r="E260" s="44"/>
      <c r="F260" s="74"/>
      <c r="G260" s="45"/>
      <c r="H260" s="45"/>
      <c r="I260" s="45"/>
      <c r="J260" s="45"/>
      <c r="K260" s="45"/>
      <c r="L260" s="45"/>
      <c r="M260" s="6"/>
    </row>
    <row r="261" spans="1:13" s="5" customFormat="1" ht="21.95" customHeight="1">
      <c r="A261" s="41"/>
      <c r="B261" s="6"/>
      <c r="C261" s="6"/>
      <c r="D261" s="42"/>
      <c r="E261" s="44"/>
      <c r="F261" s="74"/>
      <c r="G261" s="45"/>
      <c r="H261" s="45"/>
      <c r="I261" s="45"/>
      <c r="J261" s="45"/>
      <c r="K261" s="45"/>
      <c r="L261" s="45"/>
      <c r="M261" s="6"/>
    </row>
    <row r="262" spans="1:13" s="5" customFormat="1" ht="21.95" customHeight="1">
      <c r="A262" s="41"/>
      <c r="B262" s="6"/>
      <c r="C262" s="6"/>
      <c r="D262" s="42"/>
      <c r="E262" s="44"/>
      <c r="F262" s="74"/>
      <c r="G262" s="45"/>
      <c r="H262" s="45"/>
      <c r="I262" s="45"/>
      <c r="J262" s="45"/>
      <c r="K262" s="45"/>
      <c r="L262" s="45"/>
      <c r="M262" s="6"/>
    </row>
    <row r="263" spans="1:13" s="5" customFormat="1" ht="21.95" customHeight="1">
      <c r="A263" s="41"/>
      <c r="B263" s="6"/>
      <c r="C263" s="6"/>
      <c r="D263" s="42"/>
      <c r="E263" s="44"/>
      <c r="F263" s="74"/>
      <c r="G263" s="45"/>
      <c r="H263" s="45"/>
      <c r="I263" s="45"/>
      <c r="J263" s="45"/>
      <c r="K263" s="45"/>
      <c r="L263" s="45"/>
      <c r="M263" s="6"/>
    </row>
    <row r="264" spans="1:13" s="5" customFormat="1" ht="21.95" customHeight="1">
      <c r="A264" s="41"/>
      <c r="B264" s="6"/>
      <c r="C264" s="6"/>
      <c r="D264" s="42"/>
      <c r="E264" s="44"/>
      <c r="F264" s="74"/>
      <c r="G264" s="45"/>
      <c r="H264" s="45"/>
      <c r="I264" s="45"/>
      <c r="J264" s="45"/>
      <c r="K264" s="45"/>
      <c r="L264" s="45"/>
      <c r="M264" s="6"/>
    </row>
    <row r="265" spans="1:13" s="5" customFormat="1" ht="21.95" customHeight="1">
      <c r="A265" s="41"/>
      <c r="B265" s="6"/>
      <c r="C265" s="6"/>
      <c r="D265" s="42"/>
      <c r="E265" s="44"/>
      <c r="F265" s="74"/>
      <c r="G265" s="45"/>
      <c r="H265" s="45"/>
      <c r="I265" s="45"/>
      <c r="J265" s="45"/>
      <c r="K265" s="45"/>
      <c r="L265" s="45"/>
      <c r="M265" s="6"/>
    </row>
    <row r="266" spans="1:13" s="5" customFormat="1" ht="21.95" customHeight="1">
      <c r="A266" s="41"/>
      <c r="B266" s="6"/>
      <c r="C266" s="6"/>
      <c r="D266" s="42"/>
      <c r="E266" s="44"/>
      <c r="F266" s="74"/>
      <c r="G266" s="45"/>
      <c r="H266" s="45"/>
      <c r="I266" s="45"/>
      <c r="J266" s="45"/>
      <c r="K266" s="45"/>
      <c r="L266" s="45"/>
      <c r="M266" s="6"/>
    </row>
    <row r="267" spans="1:13" s="5" customFormat="1" ht="21.95" customHeight="1">
      <c r="A267" s="41"/>
      <c r="B267" s="6"/>
      <c r="C267" s="6"/>
      <c r="D267" s="42"/>
      <c r="E267" s="44"/>
      <c r="F267" s="74"/>
      <c r="G267" s="45"/>
      <c r="H267" s="45"/>
      <c r="I267" s="45"/>
      <c r="J267" s="45"/>
      <c r="K267" s="45"/>
      <c r="L267" s="45"/>
      <c r="M267" s="6"/>
    </row>
    <row r="268" spans="1:13" s="5" customFormat="1" ht="21.95" customHeight="1">
      <c r="A268" s="41"/>
      <c r="B268" s="6"/>
      <c r="C268" s="6"/>
      <c r="D268" s="42"/>
      <c r="E268" s="44"/>
      <c r="F268" s="74"/>
      <c r="G268" s="45"/>
      <c r="H268" s="45"/>
      <c r="I268" s="45"/>
      <c r="J268" s="45"/>
      <c r="K268" s="45"/>
      <c r="L268" s="45"/>
      <c r="M268" s="6"/>
    </row>
    <row r="269" spans="1:13" s="5" customFormat="1" ht="21.95" customHeight="1">
      <c r="A269" s="41"/>
      <c r="B269" s="6"/>
      <c r="C269" s="6"/>
      <c r="D269" s="42"/>
      <c r="E269" s="44"/>
      <c r="F269" s="74"/>
      <c r="G269" s="45"/>
      <c r="H269" s="45"/>
      <c r="I269" s="45"/>
      <c r="J269" s="45"/>
      <c r="K269" s="45"/>
      <c r="L269" s="45"/>
      <c r="M269" s="6"/>
    </row>
    <row r="270" spans="1:13" s="5" customFormat="1" ht="21.95" customHeight="1">
      <c r="A270" s="41"/>
      <c r="B270" s="6"/>
      <c r="C270" s="6"/>
      <c r="D270" s="42"/>
      <c r="E270" s="44"/>
      <c r="F270" s="74"/>
      <c r="G270" s="45"/>
      <c r="H270" s="45"/>
      <c r="I270" s="45"/>
      <c r="J270" s="45"/>
      <c r="K270" s="45"/>
      <c r="L270" s="45"/>
      <c r="M270" s="6"/>
    </row>
    <row r="271" spans="1:13" s="5" customFormat="1" ht="21.95" customHeight="1">
      <c r="A271" s="41"/>
      <c r="B271" s="6"/>
      <c r="C271" s="6"/>
      <c r="D271" s="42"/>
      <c r="E271" s="44"/>
      <c r="F271" s="74"/>
      <c r="G271" s="45"/>
      <c r="H271" s="45"/>
      <c r="I271" s="45"/>
      <c r="J271" s="45"/>
      <c r="K271" s="45"/>
      <c r="L271" s="45"/>
      <c r="M271" s="6"/>
    </row>
    <row r="272" spans="1:13" s="5" customFormat="1" ht="21.95" customHeight="1">
      <c r="A272" s="41"/>
      <c r="B272" s="6"/>
      <c r="C272" s="6"/>
      <c r="D272" s="42"/>
      <c r="E272" s="44"/>
      <c r="F272" s="74"/>
      <c r="G272" s="45"/>
      <c r="H272" s="45"/>
      <c r="I272" s="45"/>
      <c r="J272" s="45"/>
      <c r="K272" s="45"/>
      <c r="L272" s="45"/>
      <c r="M272" s="6"/>
    </row>
    <row r="273" spans="1:13" s="5" customFormat="1" ht="21.95" customHeight="1">
      <c r="A273" s="41"/>
      <c r="B273" s="6"/>
      <c r="C273" s="6"/>
      <c r="D273" s="42"/>
      <c r="E273" s="44"/>
      <c r="F273" s="74"/>
      <c r="G273" s="45"/>
      <c r="H273" s="45"/>
      <c r="I273" s="45"/>
      <c r="J273" s="45"/>
      <c r="K273" s="45"/>
      <c r="L273" s="45"/>
      <c r="M273" s="6"/>
    </row>
    <row r="274" spans="1:13" s="5" customFormat="1" ht="21.95" customHeight="1">
      <c r="A274" s="41"/>
      <c r="B274" s="6"/>
      <c r="C274" s="6"/>
      <c r="D274" s="42"/>
      <c r="E274" s="44"/>
      <c r="F274" s="74"/>
      <c r="G274" s="45"/>
      <c r="H274" s="45"/>
      <c r="I274" s="45"/>
      <c r="J274" s="45"/>
      <c r="K274" s="45"/>
      <c r="L274" s="45"/>
      <c r="M274" s="6"/>
    </row>
    <row r="275" spans="1:13" s="5" customFormat="1" ht="21.95" customHeight="1">
      <c r="A275" s="41"/>
      <c r="B275" s="6"/>
      <c r="C275" s="6"/>
      <c r="D275" s="42"/>
      <c r="E275" s="44"/>
      <c r="F275" s="74"/>
      <c r="G275" s="45"/>
      <c r="H275" s="45"/>
      <c r="I275" s="45"/>
      <c r="J275" s="45"/>
      <c r="K275" s="45"/>
      <c r="L275" s="45"/>
      <c r="M275" s="6"/>
    </row>
    <row r="276" spans="1:13" s="5" customFormat="1" ht="21.95" customHeight="1">
      <c r="A276" s="41"/>
      <c r="B276" s="6"/>
      <c r="C276" s="6"/>
      <c r="D276" s="42"/>
      <c r="E276" s="44"/>
      <c r="F276" s="74"/>
      <c r="G276" s="45"/>
      <c r="H276" s="45"/>
      <c r="I276" s="45"/>
      <c r="J276" s="45"/>
      <c r="K276" s="45"/>
      <c r="L276" s="45"/>
      <c r="M276" s="6"/>
    </row>
    <row r="277" spans="1:13" s="5" customFormat="1" ht="21.95" customHeight="1">
      <c r="A277" s="41"/>
      <c r="B277" s="6"/>
      <c r="C277" s="6"/>
      <c r="D277" s="42"/>
      <c r="E277" s="44"/>
      <c r="F277" s="74"/>
      <c r="G277" s="45"/>
      <c r="H277" s="45"/>
      <c r="I277" s="45"/>
      <c r="J277" s="45"/>
      <c r="K277" s="45"/>
      <c r="L277" s="45"/>
      <c r="M277" s="6"/>
    </row>
    <row r="278" spans="1:13" s="5" customFormat="1" ht="21.95" customHeight="1">
      <c r="A278" s="41"/>
      <c r="B278" s="6"/>
      <c r="C278" s="6"/>
      <c r="D278" s="42"/>
      <c r="E278" s="44"/>
      <c r="F278" s="74"/>
      <c r="G278" s="45"/>
      <c r="H278" s="45"/>
      <c r="I278" s="45"/>
      <c r="J278" s="45"/>
      <c r="K278" s="45"/>
      <c r="L278" s="45"/>
      <c r="M278" s="6"/>
    </row>
    <row r="279" spans="1:13" s="5" customFormat="1" ht="21.95" customHeight="1">
      <c r="A279" s="41"/>
      <c r="B279" s="6"/>
      <c r="C279" s="6"/>
      <c r="D279" s="42"/>
      <c r="E279" s="44"/>
      <c r="F279" s="74"/>
      <c r="G279" s="45"/>
      <c r="H279" s="45"/>
      <c r="I279" s="45"/>
      <c r="J279" s="45"/>
      <c r="K279" s="45"/>
      <c r="L279" s="45"/>
      <c r="M279" s="6"/>
    </row>
    <row r="280" spans="1:13" s="5" customFormat="1" ht="21.95" customHeight="1">
      <c r="A280" s="41"/>
      <c r="B280" s="6"/>
      <c r="C280" s="6"/>
      <c r="D280" s="42"/>
      <c r="E280" s="44"/>
      <c r="F280" s="74"/>
      <c r="G280" s="45"/>
      <c r="H280" s="45"/>
      <c r="I280" s="45"/>
      <c r="J280" s="45"/>
      <c r="K280" s="45"/>
      <c r="L280" s="45"/>
      <c r="M280" s="6"/>
    </row>
    <row r="281" spans="1:13" s="5" customFormat="1" ht="21.95" customHeight="1">
      <c r="A281" s="41"/>
      <c r="B281" s="6"/>
      <c r="C281" s="6"/>
      <c r="D281" s="42"/>
      <c r="E281" s="44"/>
      <c r="F281" s="74"/>
      <c r="G281" s="45"/>
      <c r="H281" s="45"/>
      <c r="I281" s="45"/>
      <c r="J281" s="45"/>
      <c r="K281" s="45"/>
      <c r="L281" s="45"/>
      <c r="M281" s="6"/>
    </row>
    <row r="282" spans="1:13" s="5" customFormat="1" ht="21.95" customHeight="1">
      <c r="A282" s="41"/>
      <c r="B282" s="6"/>
      <c r="C282" s="6"/>
      <c r="D282" s="42"/>
      <c r="E282" s="44"/>
      <c r="F282" s="74"/>
      <c r="G282" s="45"/>
      <c r="H282" s="45"/>
      <c r="I282" s="45"/>
      <c r="J282" s="45"/>
      <c r="K282" s="45"/>
      <c r="L282" s="45"/>
      <c r="M282" s="6"/>
    </row>
    <row r="283" spans="1:13" s="5" customFormat="1" ht="21.95" customHeight="1">
      <c r="A283" s="41"/>
      <c r="B283" s="6"/>
      <c r="C283" s="6"/>
      <c r="D283" s="42"/>
      <c r="E283" s="44"/>
      <c r="F283" s="74"/>
      <c r="G283" s="45"/>
      <c r="H283" s="45"/>
      <c r="I283" s="45"/>
      <c r="J283" s="45"/>
      <c r="K283" s="45"/>
      <c r="L283" s="45"/>
      <c r="M283" s="6"/>
    </row>
    <row r="284" spans="1:13" s="5" customFormat="1" ht="21.95" customHeight="1">
      <c r="A284" s="41"/>
      <c r="B284" s="6"/>
      <c r="C284" s="6"/>
      <c r="D284" s="42"/>
      <c r="E284" s="44"/>
      <c r="F284" s="74"/>
      <c r="G284" s="45"/>
      <c r="H284" s="45"/>
      <c r="I284" s="45"/>
      <c r="J284" s="45"/>
      <c r="K284" s="45"/>
      <c r="L284" s="45"/>
      <c r="M284" s="6"/>
    </row>
    <row r="285" spans="1:13" s="5" customFormat="1" ht="21.95" customHeight="1">
      <c r="A285" s="41"/>
      <c r="B285" s="6"/>
      <c r="C285" s="6"/>
      <c r="D285" s="42"/>
      <c r="E285" s="44"/>
      <c r="F285" s="74"/>
      <c r="G285" s="45"/>
      <c r="H285" s="45"/>
      <c r="I285" s="45"/>
      <c r="J285" s="45"/>
      <c r="K285" s="45"/>
      <c r="L285" s="45"/>
      <c r="M285" s="6"/>
    </row>
    <row r="286" spans="1:13" s="5" customFormat="1" ht="21.95" customHeight="1">
      <c r="A286" s="41"/>
      <c r="B286" s="6"/>
      <c r="C286" s="6"/>
      <c r="D286" s="42"/>
      <c r="E286" s="44"/>
      <c r="F286" s="74"/>
      <c r="G286" s="45"/>
      <c r="H286" s="45"/>
      <c r="I286" s="45"/>
      <c r="J286" s="45"/>
      <c r="K286" s="45"/>
      <c r="L286" s="45"/>
      <c r="M286" s="6"/>
    </row>
    <row r="287" spans="1:13" s="5" customFormat="1" ht="21.95" customHeight="1">
      <c r="A287" s="41"/>
      <c r="B287" s="6"/>
      <c r="C287" s="6"/>
      <c r="D287" s="42"/>
      <c r="E287" s="44"/>
      <c r="F287" s="74"/>
      <c r="G287" s="45"/>
      <c r="H287" s="45"/>
      <c r="I287" s="45"/>
      <c r="J287" s="45"/>
      <c r="K287" s="45"/>
      <c r="L287" s="45"/>
      <c r="M287" s="6"/>
    </row>
    <row r="288" spans="1:13" s="5" customFormat="1" ht="21.95" customHeight="1">
      <c r="A288" s="41"/>
      <c r="B288" s="6"/>
      <c r="C288" s="6"/>
      <c r="D288" s="42"/>
      <c r="E288" s="44"/>
      <c r="F288" s="74"/>
      <c r="G288" s="45"/>
      <c r="H288" s="45"/>
      <c r="I288" s="45"/>
      <c r="J288" s="45"/>
      <c r="K288" s="45"/>
      <c r="L288" s="45"/>
      <c r="M288" s="6"/>
    </row>
    <row r="289" spans="1:13" s="5" customFormat="1" ht="21.95" customHeight="1">
      <c r="A289" s="41"/>
      <c r="B289" s="6"/>
      <c r="C289" s="6"/>
      <c r="D289" s="42"/>
      <c r="E289" s="44"/>
      <c r="F289" s="74"/>
      <c r="G289" s="45"/>
      <c r="H289" s="45"/>
      <c r="I289" s="45"/>
      <c r="J289" s="45"/>
      <c r="K289" s="45"/>
      <c r="L289" s="45"/>
      <c r="M289" s="6"/>
    </row>
    <row r="290" spans="1:13" s="5" customFormat="1" ht="21.95" customHeight="1">
      <c r="A290" s="41"/>
      <c r="B290" s="6"/>
      <c r="C290" s="6"/>
      <c r="D290" s="42"/>
      <c r="E290" s="44"/>
      <c r="F290" s="74"/>
      <c r="G290" s="45"/>
      <c r="H290" s="45"/>
      <c r="I290" s="45"/>
      <c r="J290" s="45"/>
      <c r="K290" s="45"/>
      <c r="L290" s="45"/>
      <c r="M290" s="6"/>
    </row>
    <row r="291" spans="1:13" s="5" customFormat="1" ht="21.95" customHeight="1">
      <c r="A291" s="41"/>
      <c r="B291" s="6"/>
      <c r="C291" s="6"/>
      <c r="D291" s="42"/>
      <c r="E291" s="44"/>
      <c r="F291" s="74"/>
      <c r="G291" s="45"/>
      <c r="H291" s="45"/>
      <c r="I291" s="45"/>
      <c r="J291" s="45"/>
      <c r="K291" s="45"/>
      <c r="L291" s="45"/>
      <c r="M291" s="6"/>
    </row>
    <row r="292" spans="1:13" s="5" customFormat="1" ht="21.95" customHeight="1">
      <c r="A292" s="41"/>
      <c r="B292" s="6"/>
      <c r="C292" s="6"/>
      <c r="D292" s="42"/>
      <c r="E292" s="44"/>
      <c r="F292" s="74"/>
      <c r="G292" s="45"/>
      <c r="H292" s="45"/>
      <c r="I292" s="45"/>
      <c r="J292" s="45"/>
      <c r="K292" s="45"/>
      <c r="L292" s="45"/>
      <c r="M292" s="6"/>
    </row>
    <row r="293" spans="1:13" s="5" customFormat="1" ht="21.95" customHeight="1">
      <c r="A293" s="41"/>
      <c r="B293" s="6"/>
      <c r="C293" s="6"/>
      <c r="D293" s="42"/>
      <c r="E293" s="44"/>
      <c r="F293" s="74"/>
      <c r="G293" s="45"/>
      <c r="H293" s="45"/>
      <c r="I293" s="45"/>
      <c r="J293" s="45"/>
      <c r="K293" s="45"/>
      <c r="L293" s="45"/>
      <c r="M293" s="6"/>
    </row>
    <row r="294" spans="1:13" s="5" customFormat="1" ht="21.95" customHeight="1">
      <c r="A294" s="41"/>
      <c r="B294" s="6"/>
      <c r="C294" s="6"/>
      <c r="D294" s="42"/>
      <c r="E294" s="44"/>
      <c r="F294" s="74"/>
      <c r="G294" s="45"/>
      <c r="H294" s="45"/>
      <c r="I294" s="45"/>
      <c r="J294" s="45"/>
      <c r="K294" s="45"/>
      <c r="L294" s="45"/>
      <c r="M294" s="6"/>
    </row>
    <row r="295" spans="1:13" s="5" customFormat="1" ht="21.95" customHeight="1">
      <c r="A295" s="41"/>
      <c r="B295" s="6"/>
      <c r="C295" s="6"/>
      <c r="D295" s="42"/>
      <c r="E295" s="44"/>
      <c r="F295" s="74"/>
      <c r="G295" s="45"/>
      <c r="H295" s="45"/>
      <c r="I295" s="45"/>
      <c r="J295" s="45"/>
      <c r="K295" s="45"/>
      <c r="L295" s="45"/>
      <c r="M295" s="6"/>
    </row>
    <row r="296" spans="1:13" s="5" customFormat="1" ht="21.95" customHeight="1">
      <c r="A296" s="41"/>
      <c r="B296" s="6"/>
      <c r="C296" s="6"/>
      <c r="D296" s="42"/>
      <c r="E296" s="44"/>
      <c r="F296" s="74"/>
      <c r="G296" s="45"/>
      <c r="H296" s="45"/>
      <c r="I296" s="45"/>
      <c r="J296" s="45"/>
      <c r="K296" s="45"/>
      <c r="L296" s="45"/>
      <c r="M296" s="6"/>
    </row>
    <row r="297" spans="1:13" s="5" customFormat="1" ht="21.95" customHeight="1">
      <c r="A297" s="41"/>
      <c r="B297" s="6"/>
      <c r="C297" s="6"/>
      <c r="D297" s="42"/>
      <c r="E297" s="44"/>
      <c r="F297" s="74"/>
      <c r="G297" s="45"/>
      <c r="H297" s="45"/>
      <c r="I297" s="45"/>
      <c r="J297" s="45"/>
      <c r="K297" s="45"/>
      <c r="L297" s="45"/>
      <c r="M297" s="6"/>
    </row>
    <row r="298" spans="1:13" s="5" customFormat="1" ht="21.95" customHeight="1">
      <c r="A298" s="41"/>
      <c r="B298" s="6"/>
      <c r="C298" s="6"/>
      <c r="D298" s="42"/>
      <c r="E298" s="44"/>
      <c r="F298" s="74"/>
      <c r="G298" s="45"/>
      <c r="H298" s="45"/>
      <c r="I298" s="45"/>
      <c r="J298" s="45"/>
      <c r="K298" s="45"/>
      <c r="L298" s="45"/>
      <c r="M298" s="6"/>
    </row>
    <row r="299" spans="1:13" s="5" customFormat="1" ht="21.95" customHeight="1">
      <c r="A299" s="41"/>
      <c r="B299" s="6"/>
      <c r="C299" s="6"/>
      <c r="D299" s="42"/>
      <c r="E299" s="44"/>
      <c r="F299" s="74"/>
      <c r="G299" s="45"/>
      <c r="H299" s="45"/>
      <c r="I299" s="45"/>
      <c r="J299" s="45"/>
      <c r="K299" s="45"/>
      <c r="L299" s="45"/>
      <c r="M299" s="6"/>
    </row>
    <row r="300" spans="1:13" s="5" customFormat="1" ht="21.95" customHeight="1">
      <c r="A300" s="41"/>
      <c r="B300" s="6"/>
      <c r="C300" s="6"/>
      <c r="D300" s="42"/>
      <c r="E300" s="44"/>
      <c r="F300" s="74"/>
      <c r="G300" s="45"/>
      <c r="H300" s="45"/>
      <c r="I300" s="45"/>
      <c r="J300" s="45"/>
      <c r="K300" s="45"/>
      <c r="L300" s="45"/>
      <c r="M300" s="6"/>
    </row>
    <row r="301" spans="1:13" s="5" customFormat="1" ht="21.95" customHeight="1">
      <c r="A301" s="41"/>
      <c r="B301" s="6"/>
      <c r="C301" s="6"/>
      <c r="D301" s="42"/>
      <c r="E301" s="44"/>
      <c r="F301" s="74"/>
      <c r="G301" s="45"/>
      <c r="H301" s="45"/>
      <c r="I301" s="45"/>
      <c r="J301" s="45"/>
      <c r="K301" s="45"/>
      <c r="L301" s="45"/>
      <c r="M301" s="6"/>
    </row>
    <row r="302" spans="1:13" s="5" customFormat="1" ht="21.95" customHeight="1">
      <c r="A302" s="41"/>
      <c r="B302" s="6"/>
      <c r="C302" s="6"/>
      <c r="D302" s="42"/>
      <c r="E302" s="44"/>
      <c r="F302" s="74"/>
      <c r="G302" s="45"/>
      <c r="H302" s="45"/>
      <c r="I302" s="45"/>
      <c r="J302" s="45"/>
      <c r="K302" s="45"/>
      <c r="L302" s="45"/>
      <c r="M302" s="6"/>
    </row>
    <row r="303" spans="1:13" s="5" customFormat="1" ht="21.95" customHeight="1">
      <c r="A303" s="41"/>
      <c r="B303" s="6"/>
      <c r="C303" s="6"/>
      <c r="D303" s="42"/>
      <c r="E303" s="44"/>
      <c r="F303" s="74"/>
      <c r="G303" s="45"/>
      <c r="H303" s="45"/>
      <c r="I303" s="45"/>
      <c r="J303" s="45"/>
      <c r="K303" s="45"/>
      <c r="L303" s="45"/>
      <c r="M303" s="6"/>
    </row>
    <row r="304" spans="1:13" s="5" customFormat="1" ht="21.95" customHeight="1">
      <c r="A304" s="41"/>
      <c r="B304" s="6"/>
      <c r="C304" s="6"/>
      <c r="D304" s="42"/>
      <c r="E304" s="44"/>
      <c r="F304" s="74"/>
      <c r="G304" s="45"/>
      <c r="H304" s="45"/>
      <c r="I304" s="45"/>
      <c r="J304" s="45"/>
      <c r="K304" s="45"/>
      <c r="L304" s="45"/>
      <c r="M304" s="6"/>
    </row>
    <row r="305" spans="1:13" s="5" customFormat="1" ht="21.95" customHeight="1">
      <c r="A305" s="41"/>
      <c r="B305" s="6"/>
      <c r="C305" s="6"/>
      <c r="D305" s="42"/>
      <c r="E305" s="44"/>
      <c r="F305" s="74"/>
      <c r="G305" s="45"/>
      <c r="H305" s="45"/>
      <c r="I305" s="45"/>
      <c r="J305" s="45"/>
      <c r="K305" s="45"/>
      <c r="L305" s="45"/>
      <c r="M305" s="6"/>
    </row>
    <row r="306" spans="1:13" s="5" customFormat="1" ht="21.95" customHeight="1">
      <c r="A306" s="41"/>
      <c r="B306" s="6"/>
      <c r="C306" s="6"/>
      <c r="D306" s="42"/>
      <c r="E306" s="44"/>
      <c r="F306" s="74"/>
      <c r="G306" s="45"/>
      <c r="H306" s="45"/>
      <c r="I306" s="45"/>
      <c r="J306" s="45"/>
      <c r="K306" s="45"/>
      <c r="L306" s="45"/>
      <c r="M306" s="6"/>
    </row>
    <row r="307" spans="1:13" s="5" customFormat="1" ht="21.95" customHeight="1">
      <c r="A307" s="41"/>
      <c r="B307" s="6"/>
      <c r="C307" s="6"/>
      <c r="D307" s="42"/>
      <c r="E307" s="44"/>
      <c r="F307" s="74"/>
      <c r="G307" s="45"/>
      <c r="H307" s="45"/>
      <c r="I307" s="45"/>
      <c r="J307" s="45"/>
      <c r="K307" s="45"/>
      <c r="L307" s="45"/>
      <c r="M307" s="6"/>
    </row>
    <row r="308" spans="1:13" s="5" customFormat="1" ht="21.95" customHeight="1">
      <c r="A308" s="41"/>
      <c r="B308" s="6"/>
      <c r="C308" s="6"/>
      <c r="D308" s="42"/>
      <c r="E308" s="44"/>
      <c r="F308" s="74"/>
      <c r="G308" s="45"/>
      <c r="H308" s="45"/>
      <c r="I308" s="45"/>
      <c r="J308" s="45"/>
      <c r="K308" s="45"/>
      <c r="L308" s="45"/>
      <c r="M308" s="6"/>
    </row>
    <row r="309" spans="1:13" s="5" customFormat="1" ht="21.95" customHeight="1">
      <c r="A309" s="41"/>
      <c r="B309" s="6"/>
      <c r="C309" s="6"/>
      <c r="D309" s="42"/>
      <c r="E309" s="44"/>
      <c r="F309" s="74"/>
      <c r="G309" s="45"/>
      <c r="H309" s="45"/>
      <c r="I309" s="45"/>
      <c r="J309" s="45"/>
      <c r="K309" s="45"/>
      <c r="L309" s="45"/>
      <c r="M309" s="6"/>
    </row>
    <row r="310" spans="1:13" s="5" customFormat="1" ht="21.95" customHeight="1">
      <c r="A310" s="41"/>
      <c r="B310" s="6"/>
      <c r="C310" s="6"/>
      <c r="D310" s="42"/>
      <c r="E310" s="44"/>
      <c r="F310" s="74"/>
      <c r="G310" s="45"/>
      <c r="H310" s="45"/>
      <c r="I310" s="45"/>
      <c r="J310" s="45"/>
      <c r="K310" s="45"/>
      <c r="L310" s="45"/>
      <c r="M310" s="6"/>
    </row>
    <row r="311" spans="1:13" s="5" customFormat="1" ht="21.95" customHeight="1">
      <c r="A311" s="41"/>
      <c r="B311" s="6"/>
      <c r="C311" s="6"/>
      <c r="D311" s="42"/>
      <c r="E311" s="44"/>
      <c r="F311" s="74"/>
      <c r="G311" s="45"/>
      <c r="H311" s="45"/>
      <c r="I311" s="45"/>
      <c r="J311" s="45"/>
      <c r="K311" s="45"/>
      <c r="L311" s="45"/>
      <c r="M311" s="6"/>
    </row>
    <row r="312" spans="1:13" s="5" customFormat="1" ht="21.95" customHeight="1">
      <c r="A312" s="41"/>
      <c r="B312" s="6"/>
      <c r="C312" s="6"/>
      <c r="D312" s="42"/>
      <c r="E312" s="44"/>
      <c r="F312" s="74"/>
      <c r="G312" s="45"/>
      <c r="H312" s="45"/>
      <c r="I312" s="45"/>
      <c r="J312" s="45"/>
      <c r="K312" s="45"/>
      <c r="L312" s="45"/>
      <c r="M312" s="6"/>
    </row>
    <row r="313" spans="1:13" s="5" customFormat="1" ht="21.95" customHeight="1">
      <c r="A313" s="41"/>
      <c r="B313" s="6"/>
      <c r="C313" s="6"/>
      <c r="D313" s="42"/>
      <c r="E313" s="44"/>
      <c r="F313" s="74"/>
      <c r="G313" s="45"/>
      <c r="H313" s="45"/>
      <c r="I313" s="45"/>
      <c r="J313" s="45"/>
      <c r="K313" s="45"/>
      <c r="L313" s="45"/>
      <c r="M313" s="6"/>
    </row>
    <row r="314" spans="1:13" s="5" customFormat="1" ht="21.95" customHeight="1">
      <c r="A314" s="41"/>
      <c r="B314" s="6"/>
      <c r="C314" s="6"/>
      <c r="D314" s="42"/>
      <c r="E314" s="44"/>
      <c r="F314" s="74"/>
      <c r="G314" s="45"/>
      <c r="H314" s="45"/>
      <c r="I314" s="45"/>
      <c r="J314" s="45"/>
      <c r="K314" s="45"/>
      <c r="L314" s="45"/>
      <c r="M314" s="6"/>
    </row>
    <row r="315" spans="1:13" s="5" customFormat="1" ht="21.95" customHeight="1">
      <c r="A315" s="41"/>
      <c r="B315" s="6"/>
      <c r="C315" s="6"/>
      <c r="D315" s="42"/>
      <c r="E315" s="44"/>
      <c r="F315" s="74"/>
      <c r="G315" s="45"/>
      <c r="H315" s="45"/>
      <c r="I315" s="45"/>
      <c r="J315" s="45"/>
      <c r="K315" s="45"/>
      <c r="L315" s="45"/>
      <c r="M315" s="6"/>
    </row>
    <row r="316" spans="1:13" s="5" customFormat="1" ht="21.95" customHeight="1">
      <c r="A316" s="41"/>
      <c r="B316" s="6"/>
      <c r="C316" s="6"/>
      <c r="D316" s="42"/>
      <c r="E316" s="44"/>
      <c r="F316" s="74"/>
      <c r="G316" s="45"/>
      <c r="H316" s="45"/>
      <c r="I316" s="45"/>
      <c r="J316" s="45"/>
      <c r="K316" s="45"/>
      <c r="L316" s="45"/>
      <c r="M316" s="6"/>
    </row>
    <row r="317" spans="1:13" s="5" customFormat="1" ht="21.95" customHeight="1">
      <c r="A317" s="41"/>
      <c r="B317" s="6"/>
      <c r="C317" s="6"/>
      <c r="D317" s="42"/>
      <c r="E317" s="44"/>
      <c r="F317" s="74"/>
      <c r="G317" s="45"/>
      <c r="H317" s="45"/>
      <c r="I317" s="45"/>
      <c r="J317" s="45"/>
      <c r="K317" s="45"/>
      <c r="L317" s="45"/>
      <c r="M317" s="6"/>
    </row>
    <row r="318" spans="1:13" s="5" customFormat="1" ht="21.95" customHeight="1">
      <c r="A318" s="41"/>
      <c r="B318" s="6"/>
      <c r="C318" s="6"/>
      <c r="D318" s="42"/>
      <c r="E318" s="44"/>
      <c r="F318" s="74"/>
      <c r="G318" s="45"/>
      <c r="H318" s="45"/>
      <c r="I318" s="45"/>
      <c r="J318" s="45"/>
      <c r="K318" s="45"/>
      <c r="L318" s="45"/>
      <c r="M318" s="6"/>
    </row>
    <row r="319" spans="1:13" s="5" customFormat="1" ht="21.95" customHeight="1">
      <c r="A319" s="41"/>
      <c r="B319" s="6"/>
      <c r="C319" s="6"/>
      <c r="D319" s="42"/>
      <c r="E319" s="44"/>
      <c r="F319" s="74"/>
      <c r="G319" s="45"/>
      <c r="H319" s="45"/>
      <c r="I319" s="45"/>
      <c r="J319" s="45"/>
      <c r="K319" s="45"/>
      <c r="L319" s="45"/>
      <c r="M319" s="6"/>
    </row>
    <row r="320" spans="1:13" s="5" customFormat="1" ht="21.95" customHeight="1">
      <c r="A320" s="41"/>
      <c r="B320" s="6"/>
      <c r="C320" s="6"/>
      <c r="D320" s="42"/>
      <c r="E320" s="44"/>
      <c r="F320" s="74"/>
      <c r="G320" s="45"/>
      <c r="H320" s="45"/>
      <c r="I320" s="45"/>
      <c r="J320" s="45"/>
      <c r="K320" s="45"/>
      <c r="L320" s="45"/>
      <c r="M320" s="6"/>
    </row>
    <row r="321" spans="1:13" s="5" customFormat="1" ht="21.95" customHeight="1">
      <c r="A321" s="41"/>
      <c r="B321" s="6"/>
      <c r="C321" s="6"/>
      <c r="D321" s="42"/>
      <c r="E321" s="44"/>
      <c r="F321" s="74"/>
      <c r="G321" s="45"/>
      <c r="H321" s="45"/>
      <c r="I321" s="45"/>
      <c r="J321" s="45"/>
      <c r="K321" s="45"/>
      <c r="L321" s="45"/>
      <c r="M321" s="6"/>
    </row>
    <row r="322" spans="1:13" s="5" customFormat="1" ht="21.95" customHeight="1">
      <c r="A322" s="41"/>
      <c r="B322" s="6"/>
      <c r="C322" s="6"/>
      <c r="D322" s="42"/>
      <c r="E322" s="44"/>
      <c r="F322" s="74"/>
      <c r="G322" s="45"/>
      <c r="H322" s="45"/>
      <c r="I322" s="45"/>
      <c r="J322" s="45"/>
      <c r="K322" s="45"/>
      <c r="L322" s="45"/>
      <c r="M322" s="6"/>
    </row>
    <row r="323" spans="1:13" s="5" customFormat="1" ht="21.95" customHeight="1">
      <c r="A323" s="41"/>
      <c r="B323" s="6"/>
      <c r="C323" s="6"/>
      <c r="D323" s="42"/>
      <c r="E323" s="44"/>
      <c r="F323" s="74"/>
      <c r="G323" s="45"/>
      <c r="H323" s="45"/>
      <c r="I323" s="45"/>
      <c r="J323" s="45"/>
      <c r="K323" s="45"/>
      <c r="L323" s="45"/>
      <c r="M323" s="6"/>
    </row>
    <row r="324" spans="1:13" s="5" customFormat="1" ht="21.95" customHeight="1">
      <c r="A324" s="41"/>
      <c r="B324" s="6"/>
      <c r="C324" s="6"/>
      <c r="D324" s="42"/>
      <c r="E324" s="44"/>
      <c r="F324" s="74"/>
      <c r="G324" s="45"/>
      <c r="H324" s="45"/>
      <c r="I324" s="45"/>
      <c r="J324" s="45"/>
      <c r="K324" s="45"/>
      <c r="L324" s="45"/>
      <c r="M324" s="6"/>
    </row>
    <row r="325" spans="1:13" s="5" customFormat="1" ht="21.95" customHeight="1">
      <c r="A325" s="41"/>
      <c r="B325" s="6"/>
      <c r="C325" s="6"/>
      <c r="D325" s="42"/>
      <c r="E325" s="44"/>
      <c r="F325" s="74"/>
      <c r="G325" s="45"/>
      <c r="H325" s="45"/>
      <c r="I325" s="45"/>
      <c r="J325" s="45"/>
      <c r="K325" s="45"/>
      <c r="L325" s="45"/>
      <c r="M325" s="6"/>
    </row>
    <row r="326" spans="1:13" s="5" customFormat="1" ht="21.95" customHeight="1">
      <c r="A326" s="41"/>
      <c r="B326" s="6"/>
      <c r="C326" s="6"/>
      <c r="D326" s="42"/>
      <c r="E326" s="44"/>
      <c r="F326" s="74"/>
      <c r="G326" s="45"/>
      <c r="H326" s="45"/>
      <c r="I326" s="45"/>
      <c r="J326" s="45"/>
      <c r="K326" s="45"/>
      <c r="L326" s="45"/>
      <c r="M326" s="6"/>
    </row>
    <row r="327" spans="1:13" s="5" customFormat="1" ht="21.95" customHeight="1">
      <c r="A327" s="41"/>
      <c r="B327" s="6"/>
      <c r="C327" s="6"/>
      <c r="D327" s="42"/>
      <c r="E327" s="44"/>
      <c r="F327" s="74"/>
      <c r="G327" s="45"/>
      <c r="H327" s="45"/>
      <c r="I327" s="45"/>
      <c r="J327" s="45"/>
      <c r="K327" s="45"/>
      <c r="L327" s="45"/>
      <c r="M327" s="6"/>
    </row>
    <row r="328" spans="1:13" s="5" customFormat="1" ht="21.95" customHeight="1">
      <c r="A328" s="41"/>
      <c r="B328" s="6"/>
      <c r="C328" s="6"/>
      <c r="D328" s="42"/>
      <c r="E328" s="44"/>
      <c r="F328" s="74"/>
      <c r="G328" s="45"/>
      <c r="H328" s="45"/>
      <c r="I328" s="45"/>
      <c r="J328" s="45"/>
      <c r="K328" s="45"/>
      <c r="L328" s="45"/>
      <c r="M328" s="6"/>
    </row>
    <row r="329" spans="1:13" s="5" customFormat="1" ht="21.95" customHeight="1">
      <c r="A329" s="41"/>
      <c r="B329" s="6"/>
      <c r="C329" s="6"/>
      <c r="D329" s="42"/>
      <c r="E329" s="44"/>
      <c r="F329" s="74"/>
      <c r="G329" s="45"/>
      <c r="H329" s="45"/>
      <c r="I329" s="45"/>
      <c r="J329" s="45"/>
      <c r="K329" s="45"/>
      <c r="L329" s="45"/>
      <c r="M329" s="6"/>
    </row>
    <row r="330" spans="1:13" s="5" customFormat="1" ht="21.95" customHeight="1">
      <c r="A330" s="41"/>
      <c r="B330" s="6"/>
      <c r="C330" s="6"/>
      <c r="D330" s="42"/>
      <c r="E330" s="44"/>
      <c r="F330" s="74"/>
      <c r="G330" s="45"/>
      <c r="H330" s="45"/>
      <c r="I330" s="45"/>
      <c r="J330" s="45"/>
      <c r="K330" s="45"/>
      <c r="L330" s="45"/>
      <c r="M330" s="6"/>
    </row>
    <row r="331" spans="1:13" s="5" customFormat="1" ht="21.95" customHeight="1">
      <c r="A331" s="41"/>
      <c r="B331" s="6"/>
      <c r="C331" s="6"/>
      <c r="D331" s="42"/>
      <c r="E331" s="44"/>
      <c r="F331" s="74"/>
      <c r="G331" s="45"/>
      <c r="H331" s="45"/>
      <c r="I331" s="45"/>
      <c r="J331" s="45"/>
      <c r="K331" s="45"/>
      <c r="L331" s="45"/>
      <c r="M331" s="6"/>
    </row>
    <row r="332" spans="1:13" s="5" customFormat="1" ht="21.95" customHeight="1">
      <c r="A332" s="41"/>
      <c r="B332" s="6"/>
      <c r="C332" s="6"/>
      <c r="D332" s="42"/>
      <c r="E332" s="44"/>
      <c r="F332" s="74"/>
      <c r="G332" s="45"/>
      <c r="H332" s="45"/>
      <c r="I332" s="45"/>
      <c r="J332" s="45"/>
      <c r="K332" s="45"/>
      <c r="L332" s="45"/>
      <c r="M332" s="6"/>
    </row>
    <row r="333" spans="1:13" s="5" customFormat="1" ht="21.95" customHeight="1">
      <c r="A333" s="41"/>
      <c r="B333" s="6"/>
      <c r="C333" s="6"/>
      <c r="D333" s="42"/>
      <c r="E333" s="44"/>
      <c r="F333" s="74"/>
      <c r="G333" s="45"/>
      <c r="H333" s="45"/>
      <c r="I333" s="45"/>
      <c r="J333" s="45"/>
      <c r="K333" s="45"/>
      <c r="L333" s="45"/>
      <c r="M333" s="6"/>
    </row>
    <row r="334" spans="1:13" s="5" customFormat="1" ht="21.95" customHeight="1">
      <c r="A334" s="41"/>
      <c r="B334" s="6"/>
      <c r="C334" s="6"/>
      <c r="D334" s="42"/>
      <c r="E334" s="44"/>
      <c r="F334" s="74"/>
      <c r="G334" s="45"/>
      <c r="H334" s="45"/>
      <c r="I334" s="45"/>
      <c r="J334" s="45"/>
      <c r="K334" s="45"/>
      <c r="L334" s="45"/>
      <c r="M334" s="6"/>
    </row>
    <row r="335" spans="1:13" s="5" customFormat="1" ht="21.95" customHeight="1">
      <c r="A335" s="41"/>
      <c r="B335" s="6"/>
      <c r="C335" s="6"/>
      <c r="D335" s="42"/>
      <c r="E335" s="44"/>
      <c r="F335" s="74"/>
      <c r="G335" s="45"/>
      <c r="H335" s="45"/>
      <c r="I335" s="45"/>
      <c r="J335" s="45"/>
      <c r="K335" s="45"/>
      <c r="L335" s="45"/>
      <c r="M335" s="6"/>
    </row>
    <row r="336" spans="1:13" s="5" customFormat="1" ht="21.95" customHeight="1">
      <c r="A336" s="41"/>
      <c r="B336" s="6"/>
      <c r="C336" s="6"/>
      <c r="D336" s="42"/>
      <c r="E336" s="44"/>
      <c r="F336" s="74"/>
      <c r="G336" s="45"/>
      <c r="H336" s="45"/>
      <c r="I336" s="45"/>
      <c r="J336" s="45"/>
      <c r="K336" s="45"/>
      <c r="L336" s="45"/>
      <c r="M336" s="6"/>
    </row>
    <row r="337" spans="1:13" s="5" customFormat="1" ht="21.95" customHeight="1">
      <c r="A337" s="41"/>
      <c r="B337" s="6"/>
      <c r="C337" s="6"/>
      <c r="D337" s="42"/>
      <c r="E337" s="44"/>
      <c r="F337" s="74"/>
      <c r="G337" s="45"/>
      <c r="H337" s="45"/>
      <c r="I337" s="45"/>
      <c r="J337" s="45"/>
      <c r="K337" s="45"/>
      <c r="L337" s="45"/>
      <c r="M337" s="6"/>
    </row>
    <row r="338" spans="1:13" s="5" customFormat="1" ht="21.95" customHeight="1">
      <c r="A338" s="41"/>
      <c r="B338" s="6"/>
      <c r="C338" s="6"/>
      <c r="D338" s="42"/>
      <c r="E338" s="44"/>
      <c r="F338" s="74"/>
      <c r="G338" s="45"/>
      <c r="H338" s="45"/>
      <c r="I338" s="45"/>
      <c r="J338" s="45"/>
      <c r="K338" s="45"/>
      <c r="L338" s="45"/>
      <c r="M338" s="6"/>
    </row>
    <row r="339" spans="1:13" s="5" customFormat="1" ht="21.95" customHeight="1">
      <c r="A339" s="41"/>
      <c r="B339" s="6"/>
      <c r="C339" s="6"/>
      <c r="D339" s="42"/>
      <c r="E339" s="44"/>
      <c r="F339" s="74"/>
      <c r="G339" s="45"/>
      <c r="H339" s="45"/>
      <c r="I339" s="45"/>
      <c r="J339" s="45"/>
      <c r="K339" s="45"/>
      <c r="L339" s="45"/>
      <c r="M339" s="6"/>
    </row>
    <row r="340" spans="1:13" s="5" customFormat="1" ht="21.95" customHeight="1">
      <c r="A340" s="41"/>
      <c r="B340" s="6"/>
      <c r="C340" s="6"/>
      <c r="D340" s="42"/>
      <c r="E340" s="44"/>
      <c r="F340" s="74"/>
      <c r="G340" s="45"/>
      <c r="H340" s="45"/>
      <c r="I340" s="45"/>
      <c r="J340" s="45"/>
      <c r="K340" s="45"/>
      <c r="L340" s="45"/>
      <c r="M340" s="6"/>
    </row>
    <row r="341" spans="1:13" s="5" customFormat="1" ht="21.95" customHeight="1">
      <c r="A341" s="41"/>
      <c r="B341" s="6"/>
      <c r="C341" s="6"/>
      <c r="D341" s="42"/>
      <c r="E341" s="44"/>
      <c r="F341" s="74"/>
      <c r="G341" s="45"/>
      <c r="H341" s="45"/>
      <c r="I341" s="45"/>
      <c r="J341" s="45"/>
      <c r="K341" s="45"/>
      <c r="L341" s="45"/>
      <c r="M341" s="6"/>
    </row>
    <row r="342" spans="1:13" s="5" customFormat="1" ht="21.95" customHeight="1">
      <c r="A342" s="41"/>
      <c r="B342" s="6"/>
      <c r="C342" s="6"/>
      <c r="D342" s="42"/>
      <c r="E342" s="44"/>
      <c r="F342" s="74"/>
      <c r="G342" s="45"/>
      <c r="H342" s="45"/>
      <c r="I342" s="45"/>
      <c r="J342" s="45"/>
      <c r="K342" s="45"/>
      <c r="L342" s="45"/>
      <c r="M342" s="6"/>
    </row>
    <row r="343" spans="1:13" s="5" customFormat="1" ht="21.95" customHeight="1">
      <c r="A343" s="41"/>
      <c r="B343" s="6"/>
      <c r="C343" s="6"/>
      <c r="D343" s="42"/>
      <c r="E343" s="44"/>
      <c r="F343" s="74"/>
      <c r="G343" s="45"/>
      <c r="H343" s="45"/>
      <c r="I343" s="45"/>
      <c r="J343" s="45"/>
      <c r="K343" s="45"/>
      <c r="L343" s="45"/>
      <c r="M343" s="6"/>
    </row>
    <row r="344" spans="1:13" s="5" customFormat="1" ht="21.95" customHeight="1">
      <c r="A344" s="41"/>
      <c r="B344" s="6"/>
      <c r="C344" s="6"/>
      <c r="D344" s="42"/>
      <c r="E344" s="44"/>
      <c r="F344" s="74"/>
      <c r="G344" s="45"/>
      <c r="H344" s="45"/>
      <c r="I344" s="45"/>
      <c r="J344" s="45"/>
      <c r="K344" s="45"/>
      <c r="L344" s="45"/>
      <c r="M344" s="6"/>
    </row>
    <row r="345" spans="1:13" s="5" customFormat="1" ht="21.95" customHeight="1">
      <c r="A345" s="41"/>
      <c r="B345" s="6"/>
      <c r="C345" s="6"/>
      <c r="D345" s="42"/>
      <c r="E345" s="44"/>
      <c r="F345" s="74"/>
      <c r="G345" s="45"/>
      <c r="H345" s="45"/>
      <c r="I345" s="45"/>
      <c r="J345" s="45"/>
      <c r="K345" s="45"/>
      <c r="L345" s="45"/>
      <c r="M345" s="6"/>
    </row>
    <row r="346" spans="1:13" s="5" customFormat="1" ht="21.95" customHeight="1">
      <c r="A346" s="41"/>
      <c r="B346" s="6"/>
      <c r="C346" s="6"/>
      <c r="D346" s="42"/>
      <c r="E346" s="44"/>
      <c r="F346" s="74"/>
      <c r="G346" s="45"/>
      <c r="H346" s="45"/>
      <c r="I346" s="45"/>
      <c r="J346" s="45"/>
      <c r="K346" s="45"/>
      <c r="L346" s="45"/>
      <c r="M346" s="6"/>
    </row>
    <row r="347" spans="1:13" s="5" customFormat="1" ht="21.95" customHeight="1">
      <c r="A347" s="41"/>
      <c r="B347" s="6"/>
      <c r="C347" s="6"/>
      <c r="D347" s="42"/>
      <c r="E347" s="44"/>
      <c r="F347" s="74"/>
      <c r="G347" s="45"/>
      <c r="H347" s="45"/>
      <c r="I347" s="45"/>
      <c r="J347" s="45"/>
      <c r="K347" s="45"/>
      <c r="L347" s="45"/>
      <c r="M347" s="6"/>
    </row>
    <row r="348" spans="1:13" s="5" customFormat="1" ht="21.95" customHeight="1">
      <c r="A348" s="41"/>
      <c r="B348" s="6"/>
      <c r="C348" s="6"/>
      <c r="D348" s="42"/>
      <c r="E348" s="44"/>
      <c r="F348" s="74"/>
      <c r="G348" s="45"/>
      <c r="H348" s="45"/>
      <c r="I348" s="45"/>
      <c r="J348" s="45"/>
      <c r="K348" s="45"/>
      <c r="L348" s="45"/>
      <c r="M348" s="6"/>
    </row>
    <row r="349" spans="1:13" s="5" customFormat="1" ht="21.95" customHeight="1">
      <c r="A349" s="41"/>
      <c r="B349" s="6"/>
      <c r="C349" s="6"/>
      <c r="D349" s="42"/>
      <c r="E349" s="44"/>
      <c r="F349" s="74"/>
      <c r="G349" s="45"/>
      <c r="H349" s="45"/>
      <c r="I349" s="45"/>
      <c r="J349" s="45"/>
      <c r="K349" s="45"/>
      <c r="L349" s="45"/>
      <c r="M349" s="6"/>
    </row>
    <row r="350" spans="1:13" s="5" customFormat="1" ht="21.95" customHeight="1">
      <c r="A350" s="41"/>
      <c r="B350" s="6"/>
      <c r="C350" s="6"/>
      <c r="D350" s="42"/>
      <c r="E350" s="44"/>
      <c r="F350" s="74"/>
      <c r="G350" s="45"/>
      <c r="H350" s="45"/>
      <c r="I350" s="45"/>
      <c r="J350" s="45"/>
      <c r="K350" s="45"/>
      <c r="L350" s="45"/>
      <c r="M350" s="6"/>
    </row>
    <row r="351" spans="1:13" s="5" customFormat="1" ht="21.95" customHeight="1">
      <c r="A351" s="41"/>
      <c r="B351" s="6"/>
      <c r="C351" s="6"/>
      <c r="D351" s="42"/>
      <c r="E351" s="44"/>
      <c r="F351" s="74"/>
      <c r="G351" s="45"/>
      <c r="H351" s="45"/>
      <c r="I351" s="45"/>
      <c r="J351" s="45"/>
      <c r="K351" s="45"/>
      <c r="L351" s="45"/>
      <c r="M351" s="6"/>
    </row>
    <row r="352" spans="1:13" s="5" customFormat="1" ht="21.95" customHeight="1">
      <c r="A352" s="41"/>
      <c r="B352" s="6"/>
      <c r="C352" s="6"/>
      <c r="D352" s="42"/>
      <c r="E352" s="44"/>
      <c r="F352" s="74"/>
      <c r="G352" s="45"/>
      <c r="H352" s="45"/>
      <c r="I352" s="45"/>
      <c r="J352" s="45"/>
      <c r="K352" s="45"/>
      <c r="L352" s="45"/>
      <c r="M352" s="6"/>
    </row>
    <row r="353" spans="1:13" s="5" customFormat="1" ht="21.95" customHeight="1">
      <c r="A353" s="41"/>
      <c r="B353" s="6"/>
      <c r="C353" s="6"/>
      <c r="D353" s="42"/>
      <c r="E353" s="44"/>
      <c r="F353" s="74"/>
      <c r="G353" s="45"/>
      <c r="H353" s="45"/>
      <c r="I353" s="45"/>
      <c r="J353" s="45"/>
      <c r="K353" s="45"/>
      <c r="L353" s="45"/>
      <c r="M353" s="6"/>
    </row>
    <row r="354" spans="1:13" s="5" customFormat="1" ht="21.95" customHeight="1">
      <c r="A354" s="41"/>
      <c r="B354" s="6"/>
      <c r="C354" s="6"/>
      <c r="D354" s="42"/>
      <c r="E354" s="44"/>
      <c r="F354" s="74"/>
      <c r="G354" s="45"/>
      <c r="H354" s="45"/>
      <c r="I354" s="45"/>
      <c r="J354" s="45"/>
      <c r="K354" s="45"/>
      <c r="L354" s="45"/>
      <c r="M354" s="6"/>
    </row>
    <row r="355" spans="1:13" s="5" customFormat="1" ht="21.95" customHeight="1">
      <c r="A355" s="41"/>
      <c r="B355" s="6"/>
      <c r="C355" s="6"/>
      <c r="D355" s="42"/>
      <c r="E355" s="44"/>
      <c r="F355" s="74"/>
      <c r="G355" s="45"/>
      <c r="H355" s="45"/>
      <c r="I355" s="45"/>
      <c r="J355" s="45"/>
      <c r="K355" s="45"/>
      <c r="L355" s="45"/>
      <c r="M355" s="6"/>
    </row>
    <row r="356" spans="1:13" s="5" customFormat="1" ht="21.95" customHeight="1">
      <c r="A356" s="41"/>
      <c r="B356" s="6"/>
      <c r="C356" s="6"/>
      <c r="D356" s="42"/>
      <c r="E356" s="44"/>
      <c r="F356" s="74"/>
      <c r="G356" s="45"/>
      <c r="H356" s="45"/>
      <c r="I356" s="45"/>
      <c r="J356" s="45"/>
      <c r="K356" s="45"/>
      <c r="L356" s="45"/>
      <c r="M356" s="6"/>
    </row>
    <row r="357" spans="1:13" s="5" customFormat="1" ht="21.95" customHeight="1">
      <c r="A357" s="41"/>
      <c r="B357" s="6"/>
      <c r="C357" s="6"/>
      <c r="D357" s="42"/>
      <c r="E357" s="44"/>
      <c r="F357" s="74"/>
      <c r="G357" s="45"/>
      <c r="H357" s="45"/>
      <c r="I357" s="45"/>
      <c r="J357" s="45"/>
      <c r="K357" s="45"/>
      <c r="L357" s="45"/>
      <c r="M357" s="6"/>
    </row>
    <row r="358" spans="1:13" s="5" customFormat="1" ht="21.95" customHeight="1">
      <c r="A358" s="41"/>
      <c r="B358" s="6"/>
      <c r="C358" s="6"/>
      <c r="D358" s="42"/>
      <c r="E358" s="44"/>
      <c r="F358" s="74"/>
      <c r="G358" s="45"/>
      <c r="H358" s="45"/>
      <c r="I358" s="45"/>
      <c r="J358" s="45"/>
      <c r="K358" s="45"/>
      <c r="L358" s="45"/>
      <c r="M358" s="6"/>
    </row>
    <row r="359" spans="1:13" s="5" customFormat="1" ht="21.95" customHeight="1">
      <c r="A359" s="41"/>
      <c r="B359" s="6"/>
      <c r="C359" s="6"/>
      <c r="D359" s="42"/>
      <c r="E359" s="44"/>
      <c r="F359" s="74"/>
      <c r="G359" s="45"/>
      <c r="H359" s="45"/>
      <c r="I359" s="45"/>
      <c r="J359" s="45"/>
      <c r="K359" s="45"/>
      <c r="L359" s="45"/>
      <c r="M359" s="6"/>
    </row>
    <row r="360" spans="1:13" s="5" customFormat="1" ht="21.95" customHeight="1">
      <c r="A360" s="41"/>
      <c r="B360" s="6"/>
      <c r="C360" s="6"/>
      <c r="D360" s="42"/>
      <c r="E360" s="44"/>
      <c r="F360" s="74"/>
      <c r="G360" s="45"/>
      <c r="H360" s="45"/>
      <c r="I360" s="45"/>
      <c r="J360" s="45"/>
      <c r="K360" s="45"/>
      <c r="L360" s="45"/>
      <c r="M360" s="6"/>
    </row>
    <row r="361" spans="1:13" s="5" customFormat="1" ht="21.95" customHeight="1">
      <c r="A361" s="41"/>
      <c r="B361" s="6"/>
      <c r="C361" s="6"/>
      <c r="D361" s="42"/>
      <c r="E361" s="44"/>
      <c r="F361" s="74"/>
      <c r="G361" s="45"/>
      <c r="H361" s="45"/>
      <c r="I361" s="45"/>
      <c r="J361" s="45"/>
      <c r="K361" s="45"/>
      <c r="L361" s="45"/>
      <c r="M361" s="6"/>
    </row>
    <row r="362" spans="1:13" s="5" customFormat="1" ht="21.95" customHeight="1">
      <c r="A362" s="41"/>
      <c r="B362" s="6"/>
      <c r="C362" s="6"/>
      <c r="D362" s="42"/>
      <c r="E362" s="44"/>
      <c r="F362" s="74"/>
      <c r="G362" s="45"/>
      <c r="H362" s="45"/>
      <c r="I362" s="45"/>
      <c r="J362" s="45"/>
      <c r="K362" s="45"/>
      <c r="L362" s="45"/>
      <c r="M362" s="6"/>
    </row>
    <row r="363" spans="1:13" s="5" customFormat="1" ht="21.95" customHeight="1">
      <c r="A363" s="41"/>
      <c r="B363" s="6"/>
      <c r="C363" s="6"/>
      <c r="D363" s="42"/>
      <c r="E363" s="44"/>
      <c r="F363" s="74"/>
      <c r="G363" s="45"/>
      <c r="H363" s="45"/>
      <c r="I363" s="45"/>
      <c r="J363" s="45"/>
      <c r="K363" s="45"/>
      <c r="L363" s="45"/>
      <c r="M363" s="6"/>
    </row>
    <row r="364" spans="1:13" s="5" customFormat="1" ht="21.95" customHeight="1">
      <c r="A364" s="41"/>
      <c r="B364" s="6"/>
      <c r="C364" s="6"/>
      <c r="D364" s="42"/>
      <c r="E364" s="44"/>
      <c r="F364" s="74"/>
      <c r="G364" s="45"/>
      <c r="H364" s="45"/>
      <c r="I364" s="45"/>
      <c r="J364" s="45"/>
      <c r="K364" s="45"/>
      <c r="L364" s="45"/>
      <c r="M364" s="6"/>
    </row>
    <row r="365" spans="1:13" s="5" customFormat="1" ht="21.95" customHeight="1">
      <c r="A365" s="41"/>
      <c r="B365" s="6"/>
      <c r="C365" s="6"/>
      <c r="D365" s="42"/>
      <c r="E365" s="44"/>
      <c r="F365" s="74"/>
      <c r="G365" s="45"/>
      <c r="H365" s="45"/>
      <c r="I365" s="45"/>
      <c r="J365" s="45"/>
      <c r="K365" s="45"/>
      <c r="L365" s="45"/>
      <c r="M365" s="6"/>
    </row>
    <row r="366" spans="1:13" s="5" customFormat="1" ht="21.95" customHeight="1">
      <c r="A366" s="41"/>
      <c r="B366" s="6"/>
      <c r="C366" s="6"/>
      <c r="D366" s="42"/>
      <c r="E366" s="44"/>
      <c r="F366" s="74"/>
      <c r="G366" s="45"/>
      <c r="H366" s="45"/>
      <c r="I366" s="45"/>
      <c r="J366" s="45"/>
      <c r="K366" s="45"/>
      <c r="L366" s="45"/>
      <c r="M366" s="6"/>
    </row>
    <row r="367" spans="1:13" s="5" customFormat="1" ht="21.95" customHeight="1">
      <c r="A367" s="41"/>
      <c r="B367" s="6"/>
      <c r="C367" s="6"/>
      <c r="D367" s="42"/>
      <c r="E367" s="44"/>
      <c r="F367" s="74"/>
      <c r="G367" s="45"/>
      <c r="H367" s="45"/>
      <c r="I367" s="45"/>
      <c r="J367" s="45"/>
      <c r="K367" s="45"/>
      <c r="L367" s="45"/>
      <c r="M367" s="6"/>
    </row>
    <row r="368" spans="1:13" s="5" customFormat="1" ht="21.95" customHeight="1">
      <c r="A368" s="41"/>
      <c r="B368" s="6"/>
      <c r="C368" s="6"/>
      <c r="D368" s="42"/>
      <c r="E368" s="44"/>
      <c r="F368" s="74"/>
      <c r="G368" s="45"/>
      <c r="H368" s="45"/>
      <c r="I368" s="45"/>
      <c r="J368" s="45"/>
      <c r="K368" s="45"/>
      <c r="L368" s="45"/>
      <c r="M368" s="6"/>
    </row>
    <row r="369" spans="1:13" s="5" customFormat="1" ht="21.95" customHeight="1">
      <c r="A369" s="41"/>
      <c r="B369" s="6"/>
      <c r="C369" s="6"/>
      <c r="D369" s="42"/>
      <c r="E369" s="44"/>
      <c r="F369" s="74"/>
      <c r="G369" s="45"/>
      <c r="H369" s="45"/>
      <c r="I369" s="45"/>
      <c r="J369" s="45"/>
      <c r="K369" s="45"/>
      <c r="L369" s="45"/>
      <c r="M369" s="6"/>
    </row>
    <row r="370" spans="1:13" s="5" customFormat="1" ht="21.95" customHeight="1">
      <c r="A370" s="41"/>
      <c r="B370" s="6"/>
      <c r="C370" s="6"/>
      <c r="D370" s="42"/>
      <c r="E370" s="44"/>
      <c r="F370" s="74"/>
      <c r="G370" s="45"/>
      <c r="H370" s="45"/>
      <c r="I370" s="45"/>
      <c r="J370" s="45"/>
      <c r="K370" s="45"/>
      <c r="L370" s="45"/>
      <c r="M370" s="6"/>
    </row>
    <row r="371" spans="1:13" s="5" customFormat="1" ht="21.95" customHeight="1">
      <c r="A371" s="41"/>
      <c r="B371" s="6"/>
      <c r="C371" s="6"/>
      <c r="D371" s="42"/>
      <c r="E371" s="44"/>
      <c r="F371" s="74"/>
      <c r="G371" s="45"/>
      <c r="H371" s="45"/>
      <c r="I371" s="45"/>
      <c r="J371" s="45"/>
      <c r="K371" s="45"/>
      <c r="L371" s="45"/>
      <c r="M371" s="6"/>
    </row>
    <row r="372" spans="1:13" s="5" customFormat="1" ht="21.95" customHeight="1">
      <c r="A372" s="41"/>
      <c r="B372" s="6"/>
      <c r="C372" s="6"/>
      <c r="D372" s="42"/>
      <c r="E372" s="44"/>
      <c r="F372" s="74"/>
      <c r="G372" s="45"/>
      <c r="H372" s="45"/>
      <c r="I372" s="45"/>
      <c r="J372" s="45"/>
      <c r="K372" s="45"/>
      <c r="L372" s="45"/>
      <c r="M372" s="6"/>
    </row>
    <row r="373" spans="1:13" s="5" customFormat="1" ht="21.95" customHeight="1">
      <c r="A373" s="41"/>
      <c r="B373" s="6"/>
      <c r="C373" s="6"/>
      <c r="D373" s="42"/>
      <c r="E373" s="44"/>
      <c r="F373" s="74"/>
      <c r="G373" s="45"/>
      <c r="H373" s="45"/>
      <c r="I373" s="45"/>
      <c r="J373" s="45"/>
      <c r="K373" s="45"/>
      <c r="L373" s="45"/>
      <c r="M373" s="6"/>
    </row>
    <row r="374" spans="1:13" s="5" customFormat="1" ht="21.95" customHeight="1">
      <c r="A374" s="41"/>
      <c r="B374" s="6"/>
      <c r="C374" s="6"/>
      <c r="D374" s="42"/>
      <c r="E374" s="44"/>
      <c r="F374" s="74"/>
      <c r="G374" s="45"/>
      <c r="H374" s="45"/>
      <c r="I374" s="45"/>
      <c r="J374" s="45"/>
      <c r="K374" s="45"/>
      <c r="L374" s="45"/>
      <c r="M374" s="6"/>
    </row>
    <row r="375" spans="1:13" s="5" customFormat="1" ht="21.95" customHeight="1">
      <c r="A375" s="41"/>
      <c r="B375" s="6"/>
      <c r="C375" s="6"/>
      <c r="D375" s="42"/>
      <c r="E375" s="44"/>
      <c r="F375" s="74"/>
      <c r="G375" s="45"/>
      <c r="H375" s="45"/>
      <c r="I375" s="45"/>
      <c r="J375" s="45"/>
      <c r="K375" s="45"/>
      <c r="L375" s="45"/>
      <c r="M375" s="6"/>
    </row>
    <row r="376" spans="1:13" s="5" customFormat="1" ht="21.95" customHeight="1">
      <c r="A376" s="41"/>
      <c r="B376" s="6"/>
      <c r="C376" s="6"/>
      <c r="D376" s="42"/>
      <c r="E376" s="44"/>
      <c r="F376" s="74"/>
      <c r="G376" s="45"/>
      <c r="H376" s="45"/>
      <c r="I376" s="45"/>
      <c r="J376" s="45"/>
      <c r="K376" s="45"/>
      <c r="L376" s="45"/>
      <c r="M376" s="6"/>
    </row>
    <row r="377" spans="1:13" s="5" customFormat="1" ht="21.95" customHeight="1">
      <c r="A377" s="41"/>
      <c r="B377" s="6"/>
      <c r="C377" s="6"/>
      <c r="D377" s="42"/>
      <c r="E377" s="44"/>
      <c r="F377" s="74"/>
      <c r="G377" s="45"/>
      <c r="H377" s="45"/>
      <c r="I377" s="45"/>
      <c r="J377" s="45"/>
      <c r="K377" s="45"/>
      <c r="L377" s="45"/>
      <c r="M377" s="6"/>
    </row>
    <row r="378" spans="1:13" s="5" customFormat="1" ht="21.95" customHeight="1">
      <c r="A378" s="41"/>
      <c r="B378" s="6"/>
      <c r="C378" s="6"/>
      <c r="D378" s="42"/>
      <c r="E378" s="44"/>
      <c r="F378" s="74"/>
      <c r="G378" s="45"/>
      <c r="H378" s="45"/>
      <c r="I378" s="45"/>
      <c r="J378" s="45"/>
      <c r="K378" s="45"/>
      <c r="L378" s="45"/>
      <c r="M378" s="6"/>
    </row>
    <row r="379" spans="1:13" s="5" customFormat="1" ht="21.95" customHeight="1">
      <c r="A379" s="41"/>
      <c r="B379" s="6"/>
      <c r="C379" s="6"/>
      <c r="D379" s="42"/>
      <c r="E379" s="44"/>
      <c r="F379" s="74"/>
      <c r="G379" s="45"/>
      <c r="H379" s="45"/>
      <c r="I379" s="45"/>
      <c r="J379" s="45"/>
      <c r="K379" s="45"/>
      <c r="L379" s="45"/>
      <c r="M379" s="6"/>
    </row>
    <row r="380" spans="1:13" s="5" customFormat="1" ht="21.95" customHeight="1">
      <c r="A380" s="41"/>
      <c r="B380" s="6"/>
      <c r="C380" s="6"/>
      <c r="D380" s="42"/>
      <c r="E380" s="44"/>
      <c r="F380" s="74"/>
      <c r="G380" s="45"/>
      <c r="H380" s="45"/>
      <c r="I380" s="45"/>
      <c r="J380" s="45"/>
      <c r="K380" s="45"/>
      <c r="L380" s="45"/>
      <c r="M380" s="6"/>
    </row>
    <row r="381" spans="1:13" s="5" customFormat="1" ht="21.95" customHeight="1">
      <c r="A381" s="41"/>
      <c r="B381" s="6"/>
      <c r="C381" s="6"/>
      <c r="D381" s="42"/>
      <c r="E381" s="44"/>
      <c r="F381" s="74"/>
      <c r="G381" s="45"/>
      <c r="H381" s="45"/>
      <c r="I381" s="45"/>
      <c r="J381" s="45"/>
      <c r="K381" s="45"/>
      <c r="L381" s="45"/>
      <c r="M381" s="6"/>
    </row>
    <row r="382" spans="1:13" s="5" customFormat="1" ht="21.95" customHeight="1">
      <c r="A382" s="41"/>
      <c r="B382" s="6"/>
      <c r="C382" s="6"/>
      <c r="D382" s="42"/>
      <c r="E382" s="44"/>
      <c r="F382" s="74"/>
      <c r="G382" s="45"/>
      <c r="H382" s="45"/>
      <c r="I382" s="45"/>
      <c r="J382" s="45"/>
      <c r="K382" s="45"/>
      <c r="L382" s="45"/>
      <c r="M382" s="6"/>
    </row>
    <row r="383" spans="1:13" s="5" customFormat="1" ht="21.95" customHeight="1">
      <c r="A383" s="41"/>
      <c r="B383" s="6"/>
      <c r="C383" s="6"/>
      <c r="D383" s="42"/>
      <c r="E383" s="44"/>
      <c r="F383" s="74"/>
      <c r="G383" s="45"/>
      <c r="H383" s="45"/>
      <c r="I383" s="45"/>
      <c r="J383" s="45"/>
      <c r="K383" s="45"/>
      <c r="L383" s="45"/>
      <c r="M383" s="6"/>
    </row>
    <row r="384" spans="1:13" s="5" customFormat="1" ht="21.95" customHeight="1">
      <c r="A384" s="41"/>
      <c r="B384" s="6"/>
      <c r="C384" s="6"/>
      <c r="D384" s="42"/>
      <c r="E384" s="44"/>
      <c r="F384" s="74"/>
      <c r="G384" s="45"/>
      <c r="H384" s="45"/>
      <c r="I384" s="45"/>
      <c r="J384" s="45"/>
      <c r="K384" s="45"/>
      <c r="L384" s="45"/>
      <c r="M384" s="6"/>
    </row>
    <row r="385" spans="1:13" s="5" customFormat="1" ht="21.95" customHeight="1">
      <c r="A385" s="41"/>
      <c r="B385" s="6"/>
      <c r="C385" s="6"/>
      <c r="D385" s="42"/>
      <c r="E385" s="44"/>
      <c r="F385" s="74"/>
      <c r="G385" s="45"/>
      <c r="H385" s="45"/>
      <c r="I385" s="45"/>
      <c r="J385" s="45"/>
      <c r="K385" s="45"/>
      <c r="L385" s="45"/>
      <c r="M385" s="6"/>
    </row>
    <row r="386" spans="1:13" s="5" customFormat="1" ht="21.95" customHeight="1">
      <c r="A386" s="41"/>
      <c r="B386" s="6"/>
      <c r="C386" s="6"/>
      <c r="D386" s="42"/>
      <c r="E386" s="44"/>
      <c r="F386" s="74"/>
      <c r="G386" s="45"/>
      <c r="H386" s="45"/>
      <c r="I386" s="45"/>
      <c r="J386" s="45"/>
      <c r="K386" s="45"/>
      <c r="L386" s="45"/>
      <c r="M386" s="6"/>
    </row>
    <row r="387" spans="1:13" s="5" customFormat="1" ht="21.95" customHeight="1">
      <c r="A387" s="41"/>
      <c r="B387" s="6"/>
      <c r="C387" s="6"/>
      <c r="D387" s="42"/>
      <c r="E387" s="44"/>
      <c r="F387" s="74"/>
      <c r="G387" s="45"/>
      <c r="H387" s="45"/>
      <c r="I387" s="45"/>
      <c r="J387" s="45"/>
      <c r="K387" s="45"/>
      <c r="L387" s="45"/>
      <c r="M387" s="6"/>
    </row>
    <row r="388" spans="1:13" s="5" customFormat="1" ht="21.95" customHeight="1">
      <c r="A388" s="41"/>
      <c r="B388" s="6"/>
      <c r="C388" s="6"/>
      <c r="D388" s="42"/>
      <c r="E388" s="44"/>
      <c r="F388" s="74"/>
      <c r="G388" s="45"/>
      <c r="H388" s="45"/>
      <c r="I388" s="45"/>
      <c r="J388" s="45"/>
      <c r="K388" s="45"/>
      <c r="L388" s="45"/>
      <c r="M388" s="6"/>
    </row>
    <row r="389" spans="1:13" s="5" customFormat="1" ht="21.95" customHeight="1">
      <c r="A389" s="41"/>
      <c r="B389" s="6"/>
      <c r="C389" s="6"/>
      <c r="D389" s="42"/>
      <c r="E389" s="44"/>
      <c r="F389" s="74"/>
      <c r="G389" s="45"/>
      <c r="H389" s="45"/>
      <c r="I389" s="45"/>
      <c r="J389" s="45"/>
      <c r="K389" s="45"/>
      <c r="L389" s="45"/>
      <c r="M389" s="6"/>
    </row>
    <row r="390" spans="1:13" s="5" customFormat="1" ht="21.95" customHeight="1">
      <c r="A390" s="41"/>
      <c r="B390" s="6"/>
      <c r="C390" s="6"/>
      <c r="D390" s="42"/>
      <c r="E390" s="44"/>
      <c r="F390" s="74"/>
      <c r="G390" s="45"/>
      <c r="H390" s="45"/>
      <c r="I390" s="45"/>
      <c r="J390" s="45"/>
      <c r="K390" s="45"/>
      <c r="L390" s="45"/>
      <c r="M390" s="6"/>
    </row>
    <row r="391" spans="1:13" s="5" customFormat="1" ht="21.95" customHeight="1">
      <c r="A391" s="41"/>
      <c r="B391" s="6"/>
      <c r="C391" s="6"/>
      <c r="D391" s="42"/>
      <c r="E391" s="44"/>
      <c r="F391" s="74"/>
      <c r="G391" s="45"/>
      <c r="H391" s="45"/>
      <c r="I391" s="45"/>
      <c r="J391" s="45"/>
      <c r="K391" s="45"/>
      <c r="L391" s="45"/>
      <c r="M391" s="6"/>
    </row>
    <row r="392" spans="1:13" s="5" customFormat="1" ht="21.95" customHeight="1">
      <c r="A392" s="41"/>
      <c r="B392" s="6"/>
      <c r="C392" s="6"/>
      <c r="D392" s="42"/>
      <c r="E392" s="44"/>
      <c r="F392" s="74"/>
      <c r="G392" s="45"/>
      <c r="H392" s="45"/>
      <c r="I392" s="45"/>
      <c r="J392" s="45"/>
      <c r="K392" s="45"/>
      <c r="L392" s="45"/>
      <c r="M392" s="6"/>
    </row>
    <row r="393" spans="1:13" s="5" customFormat="1" ht="21.95" customHeight="1">
      <c r="A393" s="41"/>
      <c r="B393" s="6"/>
      <c r="C393" s="6"/>
      <c r="D393" s="42"/>
      <c r="E393" s="44"/>
      <c r="F393" s="74"/>
      <c r="G393" s="45"/>
      <c r="H393" s="45"/>
      <c r="I393" s="45"/>
      <c r="J393" s="45"/>
      <c r="K393" s="45"/>
      <c r="L393" s="45"/>
      <c r="M393" s="6"/>
    </row>
    <row r="394" spans="1:13" s="5" customFormat="1" ht="21.95" customHeight="1">
      <c r="A394" s="41"/>
      <c r="B394" s="6"/>
      <c r="C394" s="6"/>
      <c r="D394" s="42"/>
      <c r="E394" s="44"/>
      <c r="F394" s="74"/>
      <c r="G394" s="45"/>
      <c r="H394" s="45"/>
      <c r="I394" s="45"/>
      <c r="J394" s="45"/>
      <c r="K394" s="45"/>
      <c r="L394" s="45"/>
      <c r="M394" s="6"/>
    </row>
    <row r="395" spans="1:13" s="5" customFormat="1" ht="21.95" customHeight="1">
      <c r="A395" s="41"/>
      <c r="B395" s="6"/>
      <c r="C395" s="6"/>
      <c r="D395" s="42"/>
      <c r="E395" s="44"/>
      <c r="F395" s="74"/>
      <c r="G395" s="45"/>
      <c r="H395" s="45"/>
      <c r="I395" s="45"/>
      <c r="J395" s="45"/>
      <c r="K395" s="45"/>
      <c r="L395" s="45"/>
      <c r="M395" s="6"/>
    </row>
    <row r="396" spans="1:13" s="5" customFormat="1" ht="21.95" customHeight="1">
      <c r="A396" s="41"/>
      <c r="B396" s="6"/>
      <c r="C396" s="6"/>
      <c r="D396" s="42"/>
      <c r="E396" s="44"/>
      <c r="F396" s="74"/>
      <c r="G396" s="45"/>
      <c r="H396" s="45"/>
      <c r="I396" s="45"/>
      <c r="J396" s="45"/>
      <c r="K396" s="45"/>
      <c r="L396" s="45"/>
      <c r="M396" s="6"/>
    </row>
    <row r="397" spans="1:13" s="5" customFormat="1" ht="21.95" customHeight="1">
      <c r="A397" s="41"/>
      <c r="B397" s="6"/>
      <c r="C397" s="6"/>
      <c r="D397" s="42"/>
      <c r="E397" s="44"/>
      <c r="F397" s="74"/>
      <c r="G397" s="45"/>
      <c r="H397" s="45"/>
      <c r="I397" s="45"/>
      <c r="J397" s="45"/>
      <c r="K397" s="45"/>
      <c r="L397" s="45"/>
      <c r="M397" s="6"/>
    </row>
    <row r="398" spans="1:13" s="5" customFormat="1" ht="21.95" customHeight="1">
      <c r="A398" s="41"/>
      <c r="B398" s="6"/>
      <c r="C398" s="6"/>
      <c r="D398" s="42"/>
      <c r="E398" s="44"/>
      <c r="F398" s="74"/>
      <c r="G398" s="45"/>
      <c r="H398" s="45"/>
      <c r="I398" s="45"/>
      <c r="J398" s="45"/>
      <c r="K398" s="45"/>
      <c r="L398" s="45"/>
      <c r="M398" s="6"/>
    </row>
    <row r="399" spans="1:13" s="5" customFormat="1" ht="21.95" customHeight="1">
      <c r="A399" s="41"/>
      <c r="B399" s="6"/>
      <c r="C399" s="6"/>
      <c r="D399" s="42"/>
      <c r="E399" s="44"/>
      <c r="F399" s="74"/>
      <c r="G399" s="45"/>
      <c r="H399" s="45"/>
      <c r="I399" s="45"/>
      <c r="J399" s="45"/>
      <c r="K399" s="45"/>
      <c r="L399" s="45"/>
      <c r="M399" s="6"/>
    </row>
    <row r="400" spans="1:13" s="5" customFormat="1" ht="21.95" customHeight="1">
      <c r="A400" s="41"/>
      <c r="B400" s="6"/>
      <c r="C400" s="6"/>
      <c r="D400" s="42"/>
      <c r="E400" s="44"/>
      <c r="F400" s="74"/>
      <c r="G400" s="45"/>
      <c r="H400" s="45"/>
      <c r="I400" s="45"/>
      <c r="J400" s="45"/>
      <c r="K400" s="45"/>
      <c r="L400" s="45"/>
      <c r="M400" s="6"/>
    </row>
    <row r="401" spans="1:13" s="5" customFormat="1" ht="21.95" customHeight="1">
      <c r="A401" s="41"/>
      <c r="B401" s="6"/>
      <c r="C401" s="6"/>
      <c r="D401" s="42"/>
      <c r="E401" s="44"/>
      <c r="F401" s="74"/>
      <c r="G401" s="45"/>
      <c r="H401" s="45"/>
      <c r="I401" s="45"/>
      <c r="J401" s="45"/>
      <c r="K401" s="45"/>
      <c r="L401" s="45"/>
      <c r="M401" s="6"/>
    </row>
    <row r="402" spans="1:13" s="5" customFormat="1" ht="21.95" customHeight="1">
      <c r="A402" s="41"/>
      <c r="B402" s="6"/>
      <c r="C402" s="6"/>
      <c r="D402" s="42"/>
      <c r="E402" s="44"/>
      <c r="F402" s="74"/>
      <c r="G402" s="45"/>
      <c r="H402" s="45"/>
      <c r="I402" s="45"/>
      <c r="J402" s="45"/>
      <c r="K402" s="45"/>
      <c r="L402" s="45"/>
      <c r="M402" s="6"/>
    </row>
    <row r="403" spans="1:13" s="5" customFormat="1" ht="21.95" customHeight="1">
      <c r="A403" s="41"/>
      <c r="B403" s="6"/>
      <c r="C403" s="6"/>
      <c r="D403" s="42"/>
      <c r="E403" s="44"/>
      <c r="F403" s="74"/>
      <c r="G403" s="45"/>
      <c r="H403" s="45"/>
      <c r="I403" s="45"/>
      <c r="J403" s="45"/>
      <c r="K403" s="45"/>
      <c r="L403" s="45"/>
      <c r="M403" s="6"/>
    </row>
    <row r="404" spans="1:13" s="5" customFormat="1" ht="21.95" customHeight="1">
      <c r="A404" s="41"/>
      <c r="B404" s="6"/>
      <c r="C404" s="6"/>
      <c r="D404" s="42"/>
      <c r="E404" s="44"/>
      <c r="F404" s="74"/>
      <c r="G404" s="45"/>
      <c r="H404" s="45"/>
      <c r="I404" s="45"/>
      <c r="J404" s="45"/>
      <c r="K404" s="45"/>
      <c r="L404" s="45"/>
      <c r="M404" s="6"/>
    </row>
    <row r="405" spans="1:13" s="5" customFormat="1" ht="21.95" customHeight="1">
      <c r="A405" s="41"/>
      <c r="B405" s="6"/>
      <c r="C405" s="6"/>
      <c r="D405" s="42"/>
      <c r="E405" s="44"/>
      <c r="F405" s="74"/>
      <c r="G405" s="45"/>
      <c r="H405" s="45"/>
      <c r="I405" s="45"/>
      <c r="J405" s="45"/>
      <c r="K405" s="45"/>
      <c r="L405" s="45"/>
      <c r="M405" s="6"/>
    </row>
    <row r="406" spans="1:13" s="5" customFormat="1" ht="21.95" customHeight="1">
      <c r="A406" s="41"/>
      <c r="B406" s="6"/>
      <c r="C406" s="6"/>
      <c r="D406" s="42"/>
      <c r="E406" s="44"/>
      <c r="F406" s="74"/>
      <c r="G406" s="45"/>
      <c r="H406" s="45"/>
      <c r="I406" s="45"/>
      <c r="J406" s="45"/>
      <c r="K406" s="45"/>
      <c r="L406" s="45"/>
      <c r="M406" s="6"/>
    </row>
    <row r="407" spans="1:13" s="5" customFormat="1" ht="21.95" customHeight="1">
      <c r="A407" s="41"/>
      <c r="B407" s="6"/>
      <c r="C407" s="6"/>
      <c r="D407" s="42"/>
      <c r="E407" s="44"/>
      <c r="F407" s="74"/>
      <c r="G407" s="45"/>
      <c r="H407" s="45"/>
      <c r="I407" s="45"/>
      <c r="J407" s="45"/>
      <c r="K407" s="45"/>
      <c r="L407" s="45"/>
      <c r="M407" s="6"/>
    </row>
    <row r="408" spans="1:13" s="5" customFormat="1" ht="21.95" customHeight="1">
      <c r="A408" s="41"/>
      <c r="B408" s="6"/>
      <c r="C408" s="6"/>
      <c r="D408" s="42"/>
      <c r="E408" s="44"/>
      <c r="F408" s="74"/>
      <c r="G408" s="45"/>
      <c r="H408" s="45"/>
      <c r="I408" s="45"/>
      <c r="J408" s="45"/>
      <c r="K408" s="45"/>
      <c r="L408" s="45"/>
      <c r="M408" s="6"/>
    </row>
    <row r="409" spans="1:13" s="5" customFormat="1" ht="21.95" customHeight="1">
      <c r="A409" s="41"/>
      <c r="B409" s="6"/>
      <c r="C409" s="6"/>
      <c r="D409" s="42"/>
      <c r="E409" s="44"/>
      <c r="F409" s="74"/>
      <c r="G409" s="45"/>
      <c r="H409" s="45"/>
      <c r="I409" s="45"/>
      <c r="J409" s="45"/>
      <c r="K409" s="45"/>
      <c r="L409" s="45"/>
      <c r="M409" s="6"/>
    </row>
    <row r="410" spans="1:13" s="5" customFormat="1" ht="21.95" customHeight="1">
      <c r="A410" s="41"/>
      <c r="B410" s="6"/>
      <c r="C410" s="6"/>
      <c r="D410" s="42"/>
      <c r="E410" s="44"/>
      <c r="F410" s="74"/>
      <c r="G410" s="45"/>
      <c r="H410" s="45"/>
      <c r="I410" s="45"/>
      <c r="J410" s="45"/>
      <c r="K410" s="45"/>
      <c r="L410" s="45"/>
      <c r="M410" s="6"/>
    </row>
    <row r="411" spans="1:13" s="5" customFormat="1" ht="21.95" customHeight="1">
      <c r="A411" s="41"/>
      <c r="B411" s="6"/>
      <c r="C411" s="6"/>
      <c r="D411" s="42"/>
      <c r="E411" s="44"/>
      <c r="F411" s="74"/>
      <c r="G411" s="45"/>
      <c r="H411" s="45"/>
      <c r="I411" s="45"/>
      <c r="J411" s="45"/>
      <c r="K411" s="45"/>
      <c r="L411" s="45"/>
      <c r="M411" s="6"/>
    </row>
    <row r="412" spans="1:13" s="5" customFormat="1" ht="21.95" customHeight="1">
      <c r="A412" s="41"/>
      <c r="B412" s="6"/>
      <c r="C412" s="6"/>
      <c r="D412" s="42"/>
      <c r="E412" s="44"/>
      <c r="F412" s="74"/>
      <c r="G412" s="45"/>
      <c r="H412" s="45"/>
      <c r="I412" s="45"/>
      <c r="J412" s="45"/>
      <c r="K412" s="45"/>
      <c r="L412" s="45"/>
      <c r="M412" s="6"/>
    </row>
    <row r="413" spans="1:13" s="5" customFormat="1" ht="21.95" customHeight="1">
      <c r="A413" s="41"/>
      <c r="B413" s="6"/>
      <c r="C413" s="6"/>
      <c r="D413" s="42"/>
      <c r="E413" s="44"/>
      <c r="F413" s="74"/>
      <c r="G413" s="45"/>
      <c r="H413" s="45"/>
      <c r="I413" s="45"/>
      <c r="J413" s="45"/>
      <c r="K413" s="45"/>
      <c r="L413" s="45"/>
      <c r="M413" s="6"/>
    </row>
    <row r="414" spans="1:13" s="5" customFormat="1" ht="21.95" customHeight="1">
      <c r="A414" s="41"/>
      <c r="B414" s="6"/>
      <c r="C414" s="6"/>
      <c r="D414" s="42"/>
      <c r="E414" s="44"/>
      <c r="F414" s="74"/>
      <c r="G414" s="45"/>
      <c r="H414" s="45"/>
      <c r="I414" s="45"/>
      <c r="J414" s="45"/>
      <c r="K414" s="45"/>
      <c r="L414" s="45"/>
      <c r="M414" s="6"/>
    </row>
    <row r="415" spans="1:13" s="5" customFormat="1" ht="21.95" customHeight="1">
      <c r="A415" s="41"/>
      <c r="B415" s="6"/>
      <c r="C415" s="6"/>
      <c r="D415" s="42"/>
      <c r="E415" s="44"/>
      <c r="F415" s="74"/>
      <c r="G415" s="45"/>
      <c r="H415" s="45"/>
      <c r="I415" s="45"/>
      <c r="J415" s="45"/>
      <c r="K415" s="45"/>
      <c r="L415" s="45"/>
      <c r="M415" s="6"/>
    </row>
    <row r="416" spans="1:13" s="5" customFormat="1" ht="21.95" customHeight="1">
      <c r="A416" s="41"/>
      <c r="B416" s="6"/>
      <c r="C416" s="6"/>
      <c r="D416" s="42"/>
      <c r="E416" s="44"/>
      <c r="F416" s="74"/>
      <c r="G416" s="45"/>
      <c r="H416" s="45"/>
      <c r="I416" s="45"/>
      <c r="J416" s="45"/>
      <c r="K416" s="45"/>
      <c r="L416" s="45"/>
      <c r="M416" s="6"/>
    </row>
    <row r="417" spans="1:13" s="5" customFormat="1" ht="21.95" customHeight="1">
      <c r="A417" s="41"/>
      <c r="B417" s="6"/>
      <c r="C417" s="6"/>
      <c r="D417" s="42"/>
      <c r="E417" s="44"/>
      <c r="F417" s="74"/>
      <c r="G417" s="45"/>
      <c r="H417" s="45"/>
      <c r="I417" s="45"/>
      <c r="J417" s="45"/>
      <c r="K417" s="45"/>
      <c r="L417" s="45"/>
      <c r="M417" s="6"/>
    </row>
    <row r="418" spans="1:13" s="5" customFormat="1" ht="21.95" customHeight="1">
      <c r="A418" s="41"/>
      <c r="B418" s="6"/>
      <c r="C418" s="6"/>
      <c r="D418" s="42"/>
      <c r="E418" s="44"/>
      <c r="F418" s="74"/>
      <c r="G418" s="45"/>
      <c r="H418" s="45"/>
      <c r="I418" s="45"/>
      <c r="J418" s="45"/>
      <c r="K418" s="45"/>
      <c r="L418" s="45"/>
      <c r="M418" s="6"/>
    </row>
    <row r="419" spans="1:13" s="5" customFormat="1" ht="21.95" customHeight="1">
      <c r="A419" s="41"/>
      <c r="B419" s="6"/>
      <c r="C419" s="6"/>
      <c r="D419" s="42"/>
      <c r="E419" s="44"/>
      <c r="F419" s="74"/>
      <c r="G419" s="45"/>
      <c r="H419" s="45"/>
      <c r="I419" s="45"/>
      <c r="J419" s="45"/>
      <c r="K419" s="45"/>
      <c r="L419" s="45"/>
      <c r="M419" s="6"/>
    </row>
    <row r="420" spans="1:13" s="5" customFormat="1" ht="21.95" customHeight="1">
      <c r="A420" s="41"/>
      <c r="B420" s="6"/>
      <c r="C420" s="6"/>
      <c r="D420" s="42"/>
      <c r="E420" s="44"/>
      <c r="F420" s="74"/>
      <c r="G420" s="45"/>
      <c r="H420" s="45"/>
      <c r="I420" s="45"/>
      <c r="J420" s="45"/>
      <c r="K420" s="45"/>
      <c r="L420" s="45"/>
      <c r="M420" s="6"/>
    </row>
    <row r="421" spans="1:13" s="5" customFormat="1" ht="21.95" customHeight="1">
      <c r="A421" s="41"/>
      <c r="B421" s="6"/>
      <c r="C421" s="6"/>
      <c r="D421" s="42"/>
      <c r="E421" s="44"/>
      <c r="F421" s="74"/>
      <c r="G421" s="45"/>
      <c r="H421" s="45"/>
      <c r="I421" s="45"/>
      <c r="J421" s="45"/>
      <c r="K421" s="45"/>
      <c r="L421" s="45"/>
      <c r="M421" s="6"/>
    </row>
    <row r="422" spans="1:13" s="5" customFormat="1" ht="21.95" customHeight="1">
      <c r="A422" s="41"/>
      <c r="B422" s="6"/>
      <c r="C422" s="6"/>
      <c r="D422" s="42"/>
      <c r="E422" s="44"/>
      <c r="F422" s="74"/>
      <c r="G422" s="45"/>
      <c r="H422" s="45"/>
      <c r="I422" s="45"/>
      <c r="J422" s="45"/>
      <c r="K422" s="45"/>
      <c r="L422" s="45"/>
      <c r="M422" s="6"/>
    </row>
    <row r="423" spans="1:13" s="5" customFormat="1" ht="21.95" customHeight="1">
      <c r="A423" s="41"/>
      <c r="B423" s="6"/>
      <c r="C423" s="6"/>
      <c r="D423" s="42"/>
      <c r="E423" s="44"/>
      <c r="F423" s="74"/>
      <c r="G423" s="45"/>
      <c r="H423" s="45"/>
      <c r="I423" s="45"/>
      <c r="J423" s="45"/>
      <c r="K423" s="45"/>
      <c r="L423" s="45"/>
      <c r="M423" s="6"/>
    </row>
    <row r="424" spans="1:13" s="5" customFormat="1" ht="21.95" customHeight="1">
      <c r="A424" s="41"/>
      <c r="B424" s="6"/>
      <c r="C424" s="6"/>
      <c r="D424" s="42"/>
      <c r="E424" s="44"/>
      <c r="F424" s="74"/>
      <c r="G424" s="45"/>
      <c r="H424" s="45"/>
      <c r="I424" s="45"/>
      <c r="J424" s="45"/>
      <c r="K424" s="45"/>
      <c r="L424" s="45"/>
      <c r="M424" s="6"/>
    </row>
    <row r="425" spans="1:13" s="5" customFormat="1" ht="21.95" customHeight="1">
      <c r="A425" s="41"/>
      <c r="B425" s="6"/>
      <c r="C425" s="6"/>
      <c r="D425" s="42"/>
      <c r="E425" s="44"/>
      <c r="F425" s="74"/>
      <c r="G425" s="45"/>
      <c r="H425" s="45"/>
      <c r="I425" s="45"/>
      <c r="J425" s="45"/>
      <c r="K425" s="45"/>
      <c r="L425" s="45"/>
      <c r="M425" s="6"/>
    </row>
    <row r="426" spans="1:13" s="5" customFormat="1" ht="21.95" customHeight="1">
      <c r="A426" s="41"/>
      <c r="B426" s="6"/>
      <c r="C426" s="6"/>
      <c r="D426" s="42"/>
      <c r="E426" s="44"/>
      <c r="F426" s="74"/>
      <c r="G426" s="45"/>
      <c r="H426" s="45"/>
      <c r="I426" s="45"/>
      <c r="J426" s="45"/>
      <c r="K426" s="45"/>
      <c r="L426" s="45"/>
      <c r="M426" s="6"/>
    </row>
    <row r="427" spans="1:13" s="5" customFormat="1" ht="21.95" customHeight="1">
      <c r="A427" s="41"/>
      <c r="B427" s="6"/>
      <c r="C427" s="6"/>
      <c r="D427" s="42"/>
      <c r="E427" s="44"/>
      <c r="F427" s="74"/>
      <c r="G427" s="45"/>
      <c r="H427" s="45"/>
      <c r="I427" s="45"/>
      <c r="J427" s="45"/>
      <c r="K427" s="45"/>
      <c r="L427" s="45"/>
      <c r="M427" s="6"/>
    </row>
    <row r="428" spans="1:13" s="5" customFormat="1" ht="21.95" customHeight="1">
      <c r="A428" s="41"/>
      <c r="B428" s="6"/>
      <c r="C428" s="6"/>
      <c r="D428" s="42"/>
      <c r="E428" s="44"/>
      <c r="F428" s="74"/>
      <c r="G428" s="45"/>
      <c r="H428" s="45"/>
      <c r="I428" s="45"/>
      <c r="J428" s="45"/>
      <c r="K428" s="45"/>
      <c r="L428" s="45"/>
      <c r="M428" s="6"/>
    </row>
    <row r="429" spans="1:13" s="5" customFormat="1" ht="21.95" customHeight="1">
      <c r="A429" s="41"/>
      <c r="B429" s="6"/>
      <c r="C429" s="6"/>
      <c r="D429" s="42"/>
      <c r="E429" s="44"/>
      <c r="F429" s="74"/>
      <c r="G429" s="45"/>
      <c r="H429" s="45"/>
      <c r="I429" s="45"/>
      <c r="J429" s="45"/>
      <c r="K429" s="45"/>
      <c r="L429" s="45"/>
      <c r="M429" s="6"/>
    </row>
    <row r="430" spans="1:13" s="5" customFormat="1" ht="21.95" customHeight="1">
      <c r="A430" s="41"/>
      <c r="B430" s="6"/>
      <c r="C430" s="6"/>
      <c r="D430" s="42"/>
      <c r="E430" s="44"/>
      <c r="F430" s="74"/>
      <c r="G430" s="45"/>
      <c r="H430" s="45"/>
      <c r="I430" s="45"/>
      <c r="J430" s="45"/>
      <c r="K430" s="45"/>
      <c r="L430" s="45"/>
      <c r="M430" s="6"/>
    </row>
    <row r="431" spans="1:13" s="5" customFormat="1" ht="21.95" customHeight="1">
      <c r="A431" s="41"/>
      <c r="B431" s="6"/>
      <c r="C431" s="6"/>
      <c r="D431" s="42"/>
      <c r="E431" s="44"/>
      <c r="F431" s="74"/>
      <c r="G431" s="45"/>
      <c r="H431" s="45"/>
      <c r="I431" s="45"/>
      <c r="J431" s="45"/>
      <c r="K431" s="45"/>
      <c r="L431" s="45"/>
      <c r="M431" s="6"/>
    </row>
    <row r="432" spans="1:13" s="5" customFormat="1" ht="21.95" customHeight="1">
      <c r="A432" s="41"/>
      <c r="B432" s="6"/>
      <c r="C432" s="6"/>
      <c r="D432" s="42"/>
      <c r="E432" s="44"/>
      <c r="F432" s="74"/>
      <c r="G432" s="45"/>
      <c r="H432" s="45"/>
      <c r="I432" s="45"/>
      <c r="J432" s="45"/>
      <c r="K432" s="45"/>
      <c r="L432" s="45"/>
      <c r="M432" s="6"/>
    </row>
    <row r="433" spans="1:13" s="5" customFormat="1" ht="21.95" customHeight="1">
      <c r="A433" s="41"/>
      <c r="B433" s="6"/>
      <c r="C433" s="6"/>
      <c r="D433" s="42"/>
      <c r="E433" s="44"/>
      <c r="F433" s="74"/>
      <c r="G433" s="45"/>
      <c r="H433" s="45"/>
      <c r="I433" s="45"/>
      <c r="J433" s="45"/>
      <c r="K433" s="45"/>
      <c r="L433" s="45"/>
      <c r="M433" s="6"/>
    </row>
    <row r="434" spans="1:13" s="5" customFormat="1" ht="21.95" customHeight="1">
      <c r="A434" s="41"/>
      <c r="B434" s="6"/>
      <c r="C434" s="6"/>
      <c r="D434" s="42"/>
      <c r="E434" s="44"/>
      <c r="F434" s="74"/>
      <c r="G434" s="45"/>
      <c r="H434" s="45"/>
      <c r="I434" s="45"/>
      <c r="J434" s="45"/>
      <c r="K434" s="45"/>
      <c r="L434" s="45"/>
      <c r="M434" s="6"/>
    </row>
    <row r="435" spans="1:13" s="5" customFormat="1" ht="21.95" customHeight="1">
      <c r="A435" s="41"/>
      <c r="B435" s="6"/>
      <c r="C435" s="6"/>
      <c r="D435" s="42"/>
      <c r="E435" s="44"/>
      <c r="F435" s="74"/>
      <c r="G435" s="45"/>
      <c r="H435" s="45"/>
      <c r="I435" s="45"/>
      <c r="J435" s="45"/>
      <c r="K435" s="45"/>
      <c r="L435" s="45"/>
      <c r="M435" s="6"/>
    </row>
    <row r="436" spans="1:13" s="5" customFormat="1" ht="21.95" customHeight="1">
      <c r="A436" s="41"/>
      <c r="B436" s="6"/>
      <c r="C436" s="6"/>
      <c r="D436" s="42"/>
      <c r="E436" s="44"/>
      <c r="F436" s="74"/>
      <c r="G436" s="45"/>
      <c r="H436" s="45"/>
      <c r="I436" s="45"/>
      <c r="J436" s="45"/>
      <c r="K436" s="45"/>
      <c r="L436" s="45"/>
      <c r="M436" s="6"/>
    </row>
    <row r="437" spans="1:13" s="5" customFormat="1" ht="21.95" customHeight="1">
      <c r="A437" s="41"/>
      <c r="B437" s="6"/>
      <c r="C437" s="6"/>
      <c r="D437" s="42"/>
      <c r="E437" s="44"/>
      <c r="F437" s="74"/>
      <c r="G437" s="45"/>
      <c r="H437" s="45"/>
      <c r="I437" s="45"/>
      <c r="J437" s="45"/>
      <c r="K437" s="45"/>
      <c r="L437" s="45"/>
      <c r="M437" s="6"/>
    </row>
    <row r="438" spans="1:13" s="5" customFormat="1" ht="21.95" customHeight="1">
      <c r="A438" s="41"/>
      <c r="B438" s="6"/>
      <c r="C438" s="6"/>
      <c r="D438" s="42"/>
      <c r="E438" s="44"/>
      <c r="F438" s="74"/>
      <c r="G438" s="45"/>
      <c r="H438" s="45"/>
      <c r="I438" s="45"/>
      <c r="J438" s="45"/>
      <c r="K438" s="45"/>
      <c r="L438" s="45"/>
      <c r="M438" s="6"/>
    </row>
    <row r="439" spans="1:13" s="5" customFormat="1" ht="21.95" customHeight="1">
      <c r="A439" s="41"/>
      <c r="B439" s="6"/>
      <c r="C439" s="6"/>
      <c r="D439" s="42"/>
      <c r="E439" s="44"/>
      <c r="F439" s="74"/>
      <c r="G439" s="45"/>
      <c r="H439" s="45"/>
      <c r="I439" s="45"/>
      <c r="J439" s="45"/>
      <c r="K439" s="45"/>
      <c r="L439" s="45"/>
      <c r="M439" s="6"/>
    </row>
    <row r="440" spans="1:13" s="5" customFormat="1" ht="21.95" customHeight="1">
      <c r="A440" s="41"/>
      <c r="B440" s="6"/>
      <c r="C440" s="6"/>
      <c r="D440" s="42"/>
      <c r="E440" s="44"/>
      <c r="F440" s="74"/>
      <c r="G440" s="45"/>
      <c r="H440" s="45"/>
      <c r="I440" s="45"/>
      <c r="J440" s="45"/>
      <c r="K440" s="45"/>
      <c r="L440" s="45"/>
      <c r="M440" s="6"/>
    </row>
    <row r="441" spans="1:13" s="5" customFormat="1" ht="21.95" customHeight="1">
      <c r="A441" s="41"/>
      <c r="B441" s="6"/>
      <c r="C441" s="6"/>
      <c r="D441" s="42"/>
      <c r="E441" s="44"/>
      <c r="F441" s="74"/>
      <c r="G441" s="45"/>
      <c r="H441" s="45"/>
      <c r="I441" s="45"/>
      <c r="J441" s="45"/>
      <c r="K441" s="45"/>
      <c r="L441" s="45"/>
      <c r="M441" s="6"/>
    </row>
    <row r="442" spans="1:13" s="5" customFormat="1" ht="21.95" customHeight="1">
      <c r="A442" s="41"/>
      <c r="B442" s="6"/>
      <c r="C442" s="6"/>
      <c r="D442" s="42"/>
      <c r="E442" s="44"/>
      <c r="F442" s="74"/>
      <c r="G442" s="45"/>
      <c r="H442" s="45"/>
      <c r="I442" s="45"/>
      <c r="J442" s="45"/>
      <c r="K442" s="45"/>
      <c r="L442" s="45"/>
      <c r="M442" s="6"/>
    </row>
    <row r="443" spans="1:13" s="5" customFormat="1" ht="21.95" customHeight="1">
      <c r="A443" s="41"/>
      <c r="B443" s="6"/>
      <c r="C443" s="6"/>
      <c r="D443" s="42"/>
      <c r="E443" s="44"/>
      <c r="F443" s="74"/>
      <c r="G443" s="45"/>
      <c r="H443" s="45"/>
      <c r="I443" s="45"/>
      <c r="J443" s="45"/>
      <c r="K443" s="45"/>
      <c r="L443" s="45"/>
      <c r="M443" s="6"/>
    </row>
    <row r="444" spans="1:13" s="5" customFormat="1" ht="21.95" customHeight="1">
      <c r="A444" s="41"/>
      <c r="B444" s="6"/>
      <c r="C444" s="6"/>
      <c r="D444" s="42"/>
      <c r="E444" s="44"/>
      <c r="F444" s="74"/>
      <c r="G444" s="45"/>
      <c r="H444" s="45"/>
      <c r="I444" s="45"/>
      <c r="J444" s="45"/>
      <c r="K444" s="45"/>
      <c r="L444" s="45"/>
      <c r="M444" s="6"/>
    </row>
    <row r="445" spans="1:13" s="5" customFormat="1" ht="21.95" customHeight="1">
      <c r="A445" s="41"/>
      <c r="B445" s="6"/>
      <c r="C445" s="6"/>
      <c r="D445" s="42"/>
      <c r="E445" s="44"/>
      <c r="F445" s="74"/>
      <c r="G445" s="45"/>
      <c r="H445" s="45"/>
      <c r="I445" s="45"/>
      <c r="J445" s="45"/>
      <c r="K445" s="45"/>
      <c r="L445" s="45"/>
      <c r="M445" s="6"/>
    </row>
    <row r="446" spans="1:13" s="5" customFormat="1" ht="21.95" customHeight="1">
      <c r="A446" s="41"/>
      <c r="B446" s="6"/>
      <c r="C446" s="6"/>
      <c r="D446" s="42"/>
      <c r="E446" s="44"/>
      <c r="F446" s="74"/>
      <c r="G446" s="45"/>
      <c r="H446" s="45"/>
      <c r="I446" s="45"/>
      <c r="J446" s="45"/>
      <c r="K446" s="45"/>
      <c r="L446" s="45"/>
      <c r="M446" s="6"/>
    </row>
    <row r="447" spans="1:13" s="5" customFormat="1" ht="21.95" customHeight="1">
      <c r="A447" s="41"/>
      <c r="B447" s="6"/>
      <c r="C447" s="6"/>
      <c r="D447" s="42"/>
      <c r="E447" s="44"/>
      <c r="F447" s="74"/>
      <c r="G447" s="45"/>
      <c r="H447" s="45"/>
      <c r="I447" s="45"/>
      <c r="J447" s="45"/>
      <c r="K447" s="45"/>
      <c r="L447" s="45"/>
      <c r="M447" s="6"/>
    </row>
    <row r="448" spans="1:13" s="5" customFormat="1" ht="21.95" customHeight="1">
      <c r="A448" s="41"/>
      <c r="B448" s="6"/>
      <c r="C448" s="6"/>
      <c r="D448" s="42"/>
      <c r="E448" s="44"/>
      <c r="F448" s="74"/>
      <c r="G448" s="45"/>
      <c r="H448" s="45"/>
      <c r="I448" s="45"/>
      <c r="J448" s="45"/>
      <c r="K448" s="45"/>
      <c r="L448" s="45"/>
      <c r="M448" s="6"/>
    </row>
    <row r="449" spans="1:13" s="5" customFormat="1" ht="21.95" customHeight="1">
      <c r="A449" s="41"/>
      <c r="B449" s="6"/>
      <c r="C449" s="6"/>
      <c r="D449" s="42"/>
      <c r="E449" s="44"/>
      <c r="F449" s="74"/>
      <c r="G449" s="45"/>
      <c r="H449" s="45"/>
      <c r="I449" s="45"/>
      <c r="J449" s="45"/>
      <c r="K449" s="45"/>
      <c r="L449" s="45"/>
      <c r="M449" s="6"/>
    </row>
    <row r="450" spans="1:13" s="5" customFormat="1" ht="21.95" customHeight="1">
      <c r="A450" s="41"/>
      <c r="B450" s="6"/>
      <c r="C450" s="6"/>
      <c r="D450" s="42"/>
      <c r="E450" s="44"/>
      <c r="F450" s="74"/>
      <c r="G450" s="45"/>
      <c r="H450" s="45"/>
      <c r="I450" s="45"/>
      <c r="J450" s="45"/>
      <c r="K450" s="45"/>
      <c r="L450" s="45"/>
      <c r="M450" s="6"/>
    </row>
    <row r="451" spans="1:13" s="5" customFormat="1" ht="21.95" customHeight="1">
      <c r="A451" s="41"/>
      <c r="B451" s="6"/>
      <c r="C451" s="6"/>
      <c r="D451" s="42"/>
      <c r="E451" s="44"/>
      <c r="F451" s="74"/>
      <c r="G451" s="45"/>
      <c r="H451" s="45"/>
      <c r="I451" s="45"/>
      <c r="J451" s="45"/>
      <c r="K451" s="45"/>
      <c r="L451" s="45"/>
      <c r="M451" s="6"/>
    </row>
    <row r="452" spans="1:13" s="5" customFormat="1" ht="21.95" customHeight="1">
      <c r="A452" s="41"/>
      <c r="B452" s="6"/>
      <c r="C452" s="6"/>
      <c r="D452" s="42"/>
      <c r="E452" s="44"/>
      <c r="F452" s="74"/>
      <c r="G452" s="45"/>
      <c r="H452" s="45"/>
      <c r="I452" s="45"/>
      <c r="J452" s="45"/>
      <c r="K452" s="45"/>
      <c r="L452" s="45"/>
      <c r="M452" s="6"/>
    </row>
    <row r="453" spans="1:13" s="5" customFormat="1" ht="21.95" customHeight="1">
      <c r="A453" s="41"/>
      <c r="B453" s="6"/>
      <c r="C453" s="6"/>
      <c r="D453" s="42"/>
      <c r="E453" s="44"/>
      <c r="F453" s="74"/>
      <c r="G453" s="45"/>
      <c r="H453" s="45"/>
      <c r="I453" s="45"/>
      <c r="J453" s="45"/>
      <c r="K453" s="45"/>
      <c r="L453" s="45"/>
      <c r="M453" s="6"/>
    </row>
    <row r="454" spans="1:13" s="5" customFormat="1" ht="21.95" customHeight="1">
      <c r="A454" s="41"/>
      <c r="B454" s="6"/>
      <c r="C454" s="6"/>
      <c r="D454" s="42"/>
      <c r="E454" s="44"/>
      <c r="F454" s="74"/>
      <c r="G454" s="45"/>
      <c r="H454" s="45"/>
      <c r="I454" s="45"/>
      <c r="J454" s="45"/>
      <c r="K454" s="45"/>
      <c r="L454" s="45"/>
      <c r="M454" s="6"/>
    </row>
    <row r="455" spans="1:13" s="5" customFormat="1" ht="21.95" customHeight="1">
      <c r="A455" s="41"/>
      <c r="B455" s="6"/>
      <c r="C455" s="6"/>
      <c r="D455" s="42"/>
      <c r="E455" s="44"/>
      <c r="F455" s="74"/>
      <c r="G455" s="45"/>
      <c r="H455" s="45"/>
      <c r="I455" s="45"/>
      <c r="J455" s="45"/>
      <c r="K455" s="45"/>
      <c r="L455" s="45"/>
      <c r="M455" s="6"/>
    </row>
    <row r="456" spans="1:13" s="5" customFormat="1" ht="21.95" customHeight="1">
      <c r="A456" s="41"/>
      <c r="B456" s="6"/>
      <c r="C456" s="6"/>
      <c r="D456" s="42"/>
      <c r="E456" s="44"/>
      <c r="F456" s="74"/>
      <c r="G456" s="45"/>
      <c r="H456" s="45"/>
      <c r="I456" s="45"/>
      <c r="J456" s="45"/>
      <c r="K456" s="45"/>
      <c r="L456" s="45"/>
      <c r="M456" s="6"/>
    </row>
    <row r="457" spans="1:13" s="5" customFormat="1" ht="21.95" customHeight="1">
      <c r="A457" s="41"/>
      <c r="B457" s="6"/>
      <c r="C457" s="6"/>
      <c r="D457" s="42"/>
      <c r="E457" s="44"/>
      <c r="F457" s="74"/>
      <c r="G457" s="45"/>
      <c r="H457" s="45"/>
      <c r="I457" s="45"/>
      <c r="J457" s="45"/>
      <c r="K457" s="45"/>
      <c r="L457" s="45"/>
      <c r="M457" s="6"/>
    </row>
    <row r="458" spans="1:13" s="5" customFormat="1" ht="21.95" customHeight="1">
      <c r="A458" s="41"/>
      <c r="B458" s="6"/>
      <c r="C458" s="6"/>
      <c r="D458" s="42"/>
      <c r="E458" s="44"/>
      <c r="F458" s="74"/>
      <c r="G458" s="45"/>
      <c r="H458" s="45"/>
      <c r="I458" s="45"/>
      <c r="J458" s="45"/>
      <c r="K458" s="45"/>
      <c r="L458" s="45"/>
      <c r="M458" s="6"/>
    </row>
    <row r="459" spans="1:13" s="5" customFormat="1" ht="21.95" customHeight="1">
      <c r="A459" s="41"/>
      <c r="B459" s="6"/>
      <c r="C459" s="6"/>
      <c r="D459" s="42"/>
      <c r="E459" s="44"/>
      <c r="F459" s="74"/>
      <c r="G459" s="45"/>
      <c r="H459" s="45"/>
      <c r="I459" s="45"/>
      <c r="J459" s="45"/>
      <c r="K459" s="45"/>
      <c r="L459" s="45"/>
      <c r="M459" s="6"/>
    </row>
    <row r="460" spans="1:13" s="5" customFormat="1" ht="21.95" customHeight="1">
      <c r="A460" s="41"/>
      <c r="B460" s="6"/>
      <c r="C460" s="6"/>
      <c r="D460" s="42"/>
      <c r="E460" s="44"/>
      <c r="F460" s="74"/>
      <c r="G460" s="45"/>
      <c r="H460" s="45"/>
      <c r="I460" s="45"/>
      <c r="J460" s="45"/>
      <c r="K460" s="45"/>
      <c r="L460" s="45"/>
      <c r="M460" s="6"/>
    </row>
    <row r="461" spans="1:13" s="5" customFormat="1" ht="21.95" customHeight="1">
      <c r="A461" s="41"/>
      <c r="B461" s="6"/>
      <c r="C461" s="6"/>
      <c r="D461" s="42"/>
      <c r="E461" s="44"/>
      <c r="F461" s="74"/>
      <c r="G461" s="45"/>
      <c r="H461" s="45"/>
      <c r="I461" s="45"/>
      <c r="J461" s="45"/>
      <c r="K461" s="45"/>
      <c r="L461" s="45"/>
      <c r="M461" s="6"/>
    </row>
    <row r="462" spans="1:13" s="5" customFormat="1" ht="21.95" customHeight="1">
      <c r="A462" s="41"/>
      <c r="B462" s="6"/>
      <c r="C462" s="6"/>
      <c r="D462" s="42"/>
      <c r="E462" s="44"/>
      <c r="F462" s="74"/>
      <c r="G462" s="45"/>
      <c r="H462" s="45"/>
      <c r="I462" s="45"/>
      <c r="J462" s="45"/>
      <c r="K462" s="45"/>
      <c r="L462" s="45"/>
      <c r="M462" s="6"/>
    </row>
    <row r="463" spans="1:13" s="5" customFormat="1" ht="21.95" customHeight="1">
      <c r="A463" s="41"/>
      <c r="B463" s="6"/>
      <c r="C463" s="6"/>
      <c r="D463" s="42"/>
      <c r="E463" s="44"/>
      <c r="F463" s="74"/>
      <c r="G463" s="45"/>
      <c r="H463" s="45"/>
      <c r="I463" s="45"/>
      <c r="J463" s="45"/>
      <c r="K463" s="45"/>
      <c r="L463" s="45"/>
      <c r="M463" s="6"/>
    </row>
    <row r="464" spans="1:13" s="5" customFormat="1" ht="21.95" customHeight="1">
      <c r="A464" s="41"/>
      <c r="B464" s="6"/>
      <c r="C464" s="6"/>
      <c r="D464" s="42"/>
      <c r="E464" s="44"/>
      <c r="F464" s="74"/>
      <c r="G464" s="45"/>
      <c r="H464" s="45"/>
      <c r="I464" s="45"/>
      <c r="J464" s="45"/>
      <c r="K464" s="45"/>
      <c r="L464" s="45"/>
      <c r="M464" s="6"/>
    </row>
    <row r="465" spans="1:13" s="5" customFormat="1" ht="21.95" customHeight="1">
      <c r="A465" s="41"/>
      <c r="B465" s="6"/>
      <c r="C465" s="6"/>
      <c r="D465" s="42"/>
      <c r="E465" s="44"/>
      <c r="F465" s="74"/>
      <c r="G465" s="45"/>
      <c r="H465" s="45"/>
      <c r="I465" s="45"/>
      <c r="J465" s="45"/>
      <c r="K465" s="45"/>
      <c r="L465" s="45"/>
      <c r="M465" s="6"/>
    </row>
    <row r="466" spans="1:13" s="5" customFormat="1" ht="21.95" customHeight="1">
      <c r="A466" s="41"/>
      <c r="B466" s="6"/>
      <c r="C466" s="6"/>
      <c r="D466" s="42"/>
      <c r="E466" s="44"/>
      <c r="F466" s="74"/>
      <c r="G466" s="45"/>
      <c r="H466" s="45"/>
      <c r="I466" s="45"/>
      <c r="J466" s="45"/>
      <c r="K466" s="45"/>
      <c r="L466" s="45"/>
      <c r="M466" s="6"/>
    </row>
    <row r="467" spans="1:13" s="5" customFormat="1" ht="21.95" customHeight="1">
      <c r="A467" s="41"/>
      <c r="B467" s="6"/>
      <c r="C467" s="6"/>
      <c r="D467" s="42"/>
      <c r="E467" s="44"/>
      <c r="F467" s="74"/>
      <c r="G467" s="45"/>
      <c r="H467" s="45"/>
      <c r="I467" s="45"/>
      <c r="J467" s="45"/>
      <c r="K467" s="45"/>
      <c r="L467" s="45"/>
      <c r="M467" s="6"/>
    </row>
    <row r="468" spans="1:13" s="5" customFormat="1" ht="21.95" customHeight="1">
      <c r="A468" s="41"/>
      <c r="B468" s="6"/>
      <c r="C468" s="6"/>
      <c r="D468" s="42"/>
      <c r="E468" s="44"/>
      <c r="F468" s="74"/>
      <c r="G468" s="45"/>
      <c r="H468" s="45"/>
      <c r="I468" s="45"/>
      <c r="J468" s="45"/>
      <c r="K468" s="45"/>
      <c r="L468" s="45"/>
      <c r="M468" s="6"/>
    </row>
    <row r="469" spans="1:13" s="5" customFormat="1" ht="21.95" customHeight="1">
      <c r="A469" s="41"/>
      <c r="B469" s="6"/>
      <c r="C469" s="6"/>
      <c r="D469" s="42"/>
      <c r="E469" s="44"/>
      <c r="F469" s="74"/>
      <c r="G469" s="45"/>
      <c r="H469" s="45"/>
      <c r="I469" s="45"/>
      <c r="J469" s="45"/>
      <c r="K469" s="45"/>
      <c r="L469" s="45"/>
      <c r="M469" s="6"/>
    </row>
    <row r="470" spans="1:13" s="5" customFormat="1" ht="21.95" customHeight="1">
      <c r="A470" s="41"/>
      <c r="B470" s="6"/>
      <c r="C470" s="6"/>
      <c r="D470" s="42"/>
      <c r="E470" s="44"/>
      <c r="F470" s="74"/>
      <c r="G470" s="45"/>
      <c r="H470" s="45"/>
      <c r="I470" s="45"/>
      <c r="J470" s="45"/>
      <c r="K470" s="45"/>
      <c r="L470" s="45"/>
      <c r="M470" s="6"/>
    </row>
    <row r="471" spans="1:13" s="5" customFormat="1" ht="21.95" customHeight="1">
      <c r="A471" s="41"/>
      <c r="B471" s="6"/>
      <c r="C471" s="6"/>
      <c r="D471" s="42"/>
      <c r="E471" s="44"/>
      <c r="F471" s="74"/>
      <c r="G471" s="45"/>
      <c r="H471" s="45"/>
      <c r="I471" s="45"/>
      <c r="J471" s="45"/>
      <c r="K471" s="45"/>
      <c r="L471" s="45"/>
      <c r="M471" s="6"/>
    </row>
    <row r="472" spans="1:13" s="5" customFormat="1" ht="21.95" customHeight="1">
      <c r="A472" s="41"/>
      <c r="B472" s="6"/>
      <c r="C472" s="6"/>
      <c r="D472" s="42"/>
      <c r="E472" s="44"/>
      <c r="F472" s="74"/>
      <c r="G472" s="45"/>
      <c r="H472" s="45"/>
      <c r="I472" s="45"/>
      <c r="J472" s="45"/>
      <c r="K472" s="45"/>
      <c r="L472" s="45"/>
      <c r="M472" s="6"/>
    </row>
    <row r="473" spans="1:13" s="5" customFormat="1" ht="21.95" customHeight="1">
      <c r="A473" s="41"/>
      <c r="B473" s="6"/>
      <c r="C473" s="6"/>
      <c r="D473" s="42"/>
      <c r="E473" s="44"/>
      <c r="F473" s="74"/>
      <c r="G473" s="45"/>
      <c r="H473" s="45"/>
      <c r="I473" s="45"/>
      <c r="J473" s="45"/>
      <c r="K473" s="45"/>
      <c r="L473" s="45"/>
      <c r="M473" s="6"/>
    </row>
    <row r="474" spans="1:13" s="5" customFormat="1" ht="21.95" customHeight="1">
      <c r="A474" s="41"/>
      <c r="B474" s="6"/>
      <c r="C474" s="6"/>
      <c r="D474" s="42"/>
      <c r="E474" s="44"/>
      <c r="F474" s="74"/>
      <c r="G474" s="45"/>
      <c r="H474" s="45"/>
      <c r="I474" s="45"/>
      <c r="J474" s="45"/>
      <c r="K474" s="45"/>
      <c r="L474" s="45"/>
      <c r="M474" s="6"/>
    </row>
    <row r="475" spans="1:13" s="5" customFormat="1" ht="21.95" customHeight="1">
      <c r="A475" s="41"/>
      <c r="B475" s="6"/>
      <c r="C475" s="6"/>
      <c r="D475" s="42"/>
      <c r="E475" s="44"/>
      <c r="F475" s="74"/>
      <c r="G475" s="45"/>
      <c r="H475" s="45"/>
      <c r="I475" s="45"/>
      <c r="J475" s="45"/>
      <c r="K475" s="45"/>
      <c r="L475" s="45"/>
      <c r="M475" s="6"/>
    </row>
    <row r="476" spans="1:13" s="5" customFormat="1" ht="21.95" customHeight="1">
      <c r="A476" s="41"/>
      <c r="B476" s="6"/>
      <c r="C476" s="6"/>
      <c r="D476" s="42"/>
      <c r="E476" s="44"/>
      <c r="F476" s="74"/>
      <c r="G476" s="45"/>
      <c r="H476" s="45"/>
      <c r="I476" s="45"/>
      <c r="J476" s="45"/>
      <c r="K476" s="45"/>
      <c r="L476" s="45"/>
      <c r="M476" s="6"/>
    </row>
    <row r="477" spans="1:13" s="5" customFormat="1" ht="21.95" customHeight="1">
      <c r="A477" s="41"/>
      <c r="B477" s="6"/>
      <c r="C477" s="6"/>
      <c r="D477" s="42"/>
      <c r="E477" s="44"/>
      <c r="F477" s="74"/>
      <c r="G477" s="45"/>
      <c r="H477" s="45"/>
      <c r="I477" s="45"/>
      <c r="J477" s="45"/>
      <c r="K477" s="45"/>
      <c r="L477" s="45"/>
      <c r="M477" s="6"/>
    </row>
    <row r="478" spans="1:13" s="5" customFormat="1" ht="21.95" customHeight="1">
      <c r="A478" s="41"/>
      <c r="B478" s="6"/>
      <c r="C478" s="6"/>
      <c r="D478" s="42"/>
      <c r="E478" s="44"/>
      <c r="F478" s="74"/>
      <c r="G478" s="45"/>
      <c r="H478" s="45"/>
      <c r="I478" s="45"/>
      <c r="J478" s="45"/>
      <c r="K478" s="45"/>
      <c r="L478" s="45"/>
      <c r="M478" s="6"/>
    </row>
    <row r="479" spans="1:13" s="5" customFormat="1" ht="21.95" customHeight="1">
      <c r="A479" s="41"/>
      <c r="B479" s="6"/>
      <c r="C479" s="6"/>
      <c r="D479" s="42"/>
      <c r="E479" s="44"/>
      <c r="F479" s="74"/>
      <c r="G479" s="45"/>
      <c r="H479" s="45"/>
      <c r="I479" s="45"/>
      <c r="J479" s="45"/>
      <c r="K479" s="45"/>
      <c r="L479" s="45"/>
      <c r="M479" s="6"/>
    </row>
    <row r="480" spans="1:13" s="5" customFormat="1" ht="21.95" customHeight="1">
      <c r="A480" s="41"/>
      <c r="B480" s="6"/>
      <c r="C480" s="6"/>
      <c r="D480" s="42"/>
      <c r="E480" s="44"/>
      <c r="F480" s="74"/>
      <c r="G480" s="45"/>
      <c r="H480" s="45"/>
      <c r="I480" s="45"/>
      <c r="J480" s="45"/>
      <c r="K480" s="45"/>
      <c r="L480" s="45"/>
      <c r="M480" s="6"/>
    </row>
    <row r="481" spans="1:13" s="5" customFormat="1" ht="21.95" customHeight="1">
      <c r="A481" s="41"/>
      <c r="B481" s="6"/>
      <c r="C481" s="6"/>
      <c r="D481" s="42"/>
      <c r="E481" s="44"/>
      <c r="F481" s="74"/>
      <c r="G481" s="45"/>
      <c r="H481" s="45"/>
      <c r="I481" s="45"/>
      <c r="J481" s="45"/>
      <c r="K481" s="45"/>
      <c r="L481" s="45"/>
      <c r="M481" s="6"/>
    </row>
    <row r="482" spans="1:13" s="5" customFormat="1" ht="21.95" customHeight="1">
      <c r="A482" s="41"/>
      <c r="B482" s="6"/>
      <c r="C482" s="6"/>
      <c r="D482" s="42"/>
      <c r="E482" s="44"/>
      <c r="F482" s="74"/>
      <c r="G482" s="45"/>
      <c r="H482" s="45"/>
      <c r="I482" s="45"/>
      <c r="J482" s="45"/>
      <c r="K482" s="45"/>
      <c r="L482" s="45"/>
      <c r="M482" s="6"/>
    </row>
    <row r="483" spans="1:13" s="5" customFormat="1" ht="21.95" customHeight="1">
      <c r="A483" s="41"/>
      <c r="B483" s="6"/>
      <c r="C483" s="6"/>
      <c r="D483" s="42"/>
      <c r="E483" s="44"/>
      <c r="F483" s="74"/>
      <c r="G483" s="45"/>
      <c r="H483" s="45"/>
      <c r="I483" s="45"/>
      <c r="J483" s="45"/>
      <c r="K483" s="45"/>
      <c r="L483" s="45"/>
      <c r="M483" s="6"/>
    </row>
    <row r="484" spans="1:13" s="5" customFormat="1" ht="21.95" customHeight="1">
      <c r="A484" s="41"/>
      <c r="B484" s="6"/>
      <c r="C484" s="6"/>
      <c r="D484" s="42"/>
      <c r="E484" s="44"/>
      <c r="F484" s="74"/>
      <c r="G484" s="45"/>
      <c r="H484" s="45"/>
      <c r="I484" s="45"/>
      <c r="J484" s="45"/>
      <c r="K484" s="45"/>
      <c r="L484" s="45"/>
      <c r="M484" s="6"/>
    </row>
    <row r="485" spans="1:13" s="5" customFormat="1" ht="21.95" customHeight="1">
      <c r="A485" s="41"/>
      <c r="B485" s="6"/>
      <c r="C485" s="6"/>
      <c r="D485" s="42"/>
      <c r="E485" s="44"/>
      <c r="F485" s="74"/>
      <c r="G485" s="45"/>
      <c r="H485" s="45"/>
      <c r="I485" s="45"/>
      <c r="J485" s="45"/>
      <c r="K485" s="45"/>
      <c r="L485" s="45"/>
      <c r="M485" s="6"/>
    </row>
    <row r="486" spans="1:13" s="5" customFormat="1" ht="21.95" customHeight="1">
      <c r="A486" s="41"/>
      <c r="B486" s="6"/>
      <c r="C486" s="6"/>
      <c r="D486" s="42"/>
      <c r="E486" s="44"/>
      <c r="F486" s="74"/>
      <c r="G486" s="45"/>
      <c r="H486" s="45"/>
      <c r="I486" s="45"/>
      <c r="J486" s="45"/>
      <c r="K486" s="45"/>
      <c r="L486" s="45"/>
      <c r="M486" s="6"/>
    </row>
    <row r="487" spans="1:13" s="5" customFormat="1" ht="21.95" customHeight="1">
      <c r="A487" s="41"/>
      <c r="B487" s="6"/>
      <c r="C487" s="6"/>
      <c r="D487" s="42"/>
      <c r="E487" s="44"/>
      <c r="F487" s="74"/>
      <c r="G487" s="45"/>
      <c r="H487" s="45"/>
      <c r="I487" s="45"/>
      <c r="J487" s="45"/>
      <c r="K487" s="45"/>
      <c r="L487" s="45"/>
      <c r="M487" s="6"/>
    </row>
    <row r="488" spans="1:13" s="5" customFormat="1" ht="21.95" customHeight="1">
      <c r="A488" s="41"/>
      <c r="B488" s="6"/>
      <c r="C488" s="6"/>
      <c r="D488" s="42"/>
      <c r="E488" s="44"/>
      <c r="F488" s="74"/>
      <c r="G488" s="45"/>
      <c r="H488" s="45"/>
      <c r="I488" s="45"/>
      <c r="J488" s="45"/>
      <c r="K488" s="45"/>
      <c r="L488" s="45"/>
      <c r="M488" s="6"/>
    </row>
    <row r="489" spans="1:13" s="5" customFormat="1" ht="21.95" customHeight="1">
      <c r="A489" s="41"/>
      <c r="B489" s="6"/>
      <c r="C489" s="6"/>
      <c r="D489" s="42"/>
      <c r="E489" s="44"/>
      <c r="F489" s="74"/>
      <c r="G489" s="45"/>
      <c r="H489" s="45"/>
      <c r="I489" s="45"/>
      <c r="J489" s="45"/>
      <c r="K489" s="45"/>
      <c r="L489" s="45"/>
      <c r="M489" s="6"/>
    </row>
    <row r="490" spans="1:13" s="5" customFormat="1" ht="21.95" customHeight="1">
      <c r="A490" s="41"/>
      <c r="B490" s="6"/>
      <c r="C490" s="6"/>
      <c r="D490" s="42"/>
      <c r="E490" s="44"/>
      <c r="F490" s="74"/>
      <c r="G490" s="45"/>
      <c r="H490" s="45"/>
      <c r="I490" s="45"/>
      <c r="J490" s="45"/>
      <c r="K490" s="45"/>
      <c r="L490" s="45"/>
      <c r="M490" s="6"/>
    </row>
    <row r="491" spans="1:13" s="5" customFormat="1" ht="21.95" customHeight="1">
      <c r="A491" s="41"/>
      <c r="B491" s="6"/>
      <c r="C491" s="6"/>
      <c r="D491" s="42"/>
      <c r="E491" s="44"/>
      <c r="F491" s="74"/>
      <c r="G491" s="45"/>
      <c r="H491" s="45"/>
      <c r="I491" s="45"/>
      <c r="J491" s="45"/>
      <c r="K491" s="45"/>
      <c r="L491" s="45"/>
      <c r="M491" s="6"/>
    </row>
    <row r="492" spans="1:13" s="5" customFormat="1" ht="21.95" customHeight="1">
      <c r="A492" s="41"/>
      <c r="B492" s="6"/>
      <c r="C492" s="6"/>
      <c r="D492" s="42"/>
      <c r="E492" s="44"/>
      <c r="F492" s="74"/>
      <c r="G492" s="45"/>
      <c r="H492" s="45"/>
      <c r="I492" s="45"/>
      <c r="J492" s="45"/>
      <c r="K492" s="45"/>
      <c r="L492" s="45"/>
      <c r="M492" s="6"/>
    </row>
    <row r="493" spans="1:13" s="5" customFormat="1" ht="21.95" customHeight="1">
      <c r="A493" s="41"/>
      <c r="B493" s="6"/>
      <c r="C493" s="6"/>
      <c r="D493" s="42"/>
      <c r="E493" s="44"/>
      <c r="F493" s="74"/>
      <c r="G493" s="45"/>
      <c r="H493" s="45"/>
      <c r="I493" s="45"/>
      <c r="J493" s="45"/>
      <c r="K493" s="45"/>
      <c r="L493" s="45"/>
      <c r="M493" s="6"/>
    </row>
    <row r="494" spans="1:13" s="5" customFormat="1" ht="21.95" customHeight="1">
      <c r="A494" s="41"/>
      <c r="B494" s="6"/>
      <c r="C494" s="6"/>
      <c r="D494" s="42"/>
      <c r="E494" s="44"/>
      <c r="F494" s="74"/>
      <c r="G494" s="45"/>
      <c r="H494" s="45"/>
      <c r="I494" s="45"/>
      <c r="J494" s="45"/>
      <c r="K494" s="45"/>
      <c r="L494" s="45"/>
      <c r="M494" s="6"/>
    </row>
    <row r="495" spans="1:13" s="5" customFormat="1" ht="21.95" customHeight="1">
      <c r="A495" s="41"/>
      <c r="B495" s="6"/>
      <c r="C495" s="6"/>
      <c r="D495" s="42"/>
      <c r="E495" s="44"/>
      <c r="F495" s="74"/>
      <c r="G495" s="45"/>
      <c r="H495" s="45"/>
      <c r="I495" s="45"/>
      <c r="J495" s="45"/>
      <c r="K495" s="45"/>
      <c r="L495" s="45"/>
      <c r="M495" s="6"/>
    </row>
    <row r="496" spans="1:13" s="5" customFormat="1" ht="21.95" customHeight="1">
      <c r="A496" s="41"/>
      <c r="B496" s="6"/>
      <c r="C496" s="6"/>
      <c r="D496" s="42"/>
      <c r="E496" s="44"/>
      <c r="F496" s="74"/>
      <c r="G496" s="45"/>
      <c r="H496" s="45"/>
      <c r="I496" s="45"/>
      <c r="J496" s="45"/>
      <c r="K496" s="45"/>
      <c r="L496" s="45"/>
      <c r="M496" s="6"/>
    </row>
    <row r="497" spans="1:13" s="5" customFormat="1" ht="21.95" customHeight="1">
      <c r="A497" s="41"/>
      <c r="B497" s="6"/>
      <c r="C497" s="6"/>
      <c r="D497" s="42"/>
      <c r="E497" s="44"/>
      <c r="F497" s="74"/>
      <c r="G497" s="45"/>
      <c r="H497" s="45"/>
      <c r="I497" s="45"/>
      <c r="J497" s="45"/>
      <c r="K497" s="45"/>
      <c r="L497" s="45"/>
      <c r="M497" s="6"/>
    </row>
    <row r="498" spans="1:13" s="5" customFormat="1" ht="21.95" customHeight="1">
      <c r="A498" s="41"/>
      <c r="B498" s="6"/>
      <c r="C498" s="6"/>
      <c r="D498" s="42"/>
      <c r="E498" s="44"/>
      <c r="F498" s="74"/>
      <c r="G498" s="45"/>
      <c r="H498" s="45"/>
      <c r="I498" s="45"/>
      <c r="J498" s="45"/>
      <c r="K498" s="45"/>
      <c r="L498" s="45"/>
      <c r="M498" s="6"/>
    </row>
    <row r="499" spans="1:13" s="5" customFormat="1" ht="21.95" customHeight="1">
      <c r="A499" s="41"/>
      <c r="B499" s="6"/>
      <c r="C499" s="6"/>
      <c r="D499" s="42"/>
      <c r="E499" s="44"/>
      <c r="F499" s="74"/>
      <c r="G499" s="45"/>
      <c r="H499" s="45"/>
      <c r="I499" s="45"/>
      <c r="J499" s="45"/>
      <c r="K499" s="45"/>
      <c r="L499" s="45"/>
      <c r="M499" s="6"/>
    </row>
    <row r="500" spans="1:13" s="5" customFormat="1" ht="21.95" customHeight="1">
      <c r="A500" s="41"/>
      <c r="B500" s="6"/>
      <c r="C500" s="6"/>
      <c r="D500" s="42"/>
      <c r="E500" s="44"/>
      <c r="F500" s="74"/>
      <c r="G500" s="45"/>
      <c r="H500" s="45"/>
      <c r="I500" s="45"/>
      <c r="J500" s="45"/>
      <c r="K500" s="45"/>
      <c r="L500" s="45"/>
      <c r="M500" s="6"/>
    </row>
    <row r="501" spans="1:13" s="5" customFormat="1" ht="21.95" customHeight="1">
      <c r="A501" s="41"/>
      <c r="B501" s="6"/>
      <c r="C501" s="6"/>
      <c r="D501" s="42"/>
      <c r="E501" s="44"/>
      <c r="F501" s="74"/>
      <c r="G501" s="45"/>
      <c r="H501" s="45"/>
      <c r="I501" s="45"/>
      <c r="J501" s="45"/>
      <c r="K501" s="45"/>
      <c r="L501" s="45"/>
      <c r="M501" s="6"/>
    </row>
    <row r="502" spans="1:13" s="5" customFormat="1" ht="21.95" customHeight="1">
      <c r="A502" s="41"/>
      <c r="B502" s="6"/>
      <c r="C502" s="6"/>
      <c r="D502" s="42"/>
      <c r="E502" s="44"/>
      <c r="F502" s="74"/>
      <c r="G502" s="45"/>
      <c r="H502" s="45"/>
      <c r="I502" s="45"/>
      <c r="J502" s="45"/>
      <c r="K502" s="45"/>
      <c r="L502" s="45"/>
      <c r="M502" s="6"/>
    </row>
    <row r="503" spans="1:13" s="5" customFormat="1" ht="21.95" customHeight="1">
      <c r="A503" s="41"/>
      <c r="B503" s="6"/>
      <c r="C503" s="6"/>
      <c r="D503" s="42"/>
      <c r="E503" s="44"/>
      <c r="F503" s="74"/>
      <c r="G503" s="45"/>
      <c r="H503" s="45"/>
      <c r="I503" s="45"/>
      <c r="J503" s="45"/>
      <c r="K503" s="45"/>
      <c r="L503" s="45"/>
      <c r="M503" s="6"/>
    </row>
    <row r="504" spans="1:13" s="5" customFormat="1" ht="21.95" customHeight="1">
      <c r="A504" s="41"/>
      <c r="B504" s="6"/>
      <c r="C504" s="6"/>
      <c r="D504" s="42"/>
      <c r="E504" s="44"/>
      <c r="F504" s="74"/>
      <c r="G504" s="45"/>
      <c r="H504" s="45"/>
      <c r="I504" s="45"/>
      <c r="J504" s="45"/>
      <c r="K504" s="45"/>
      <c r="L504" s="45"/>
      <c r="M504" s="6"/>
    </row>
    <row r="505" spans="1:13" s="5" customFormat="1" ht="21.95" customHeight="1">
      <c r="A505" s="41"/>
      <c r="B505" s="6"/>
      <c r="C505" s="6"/>
      <c r="D505" s="42"/>
      <c r="E505" s="44"/>
      <c r="F505" s="74"/>
      <c r="G505" s="45"/>
      <c r="H505" s="45"/>
      <c r="I505" s="45"/>
      <c r="J505" s="45"/>
      <c r="K505" s="45"/>
      <c r="L505" s="45"/>
      <c r="M505" s="6"/>
    </row>
    <row r="506" spans="1:13" s="5" customFormat="1" ht="21.95" customHeight="1">
      <c r="A506" s="41"/>
      <c r="B506" s="6"/>
      <c r="C506" s="6"/>
      <c r="D506" s="42"/>
      <c r="E506" s="44"/>
      <c r="F506" s="74"/>
      <c r="G506" s="45"/>
      <c r="H506" s="45"/>
      <c r="I506" s="45"/>
      <c r="J506" s="45"/>
      <c r="K506" s="45"/>
      <c r="L506" s="45"/>
      <c r="M506" s="6"/>
    </row>
    <row r="507" spans="1:13" s="5" customFormat="1" ht="21.95" customHeight="1">
      <c r="A507" s="41"/>
      <c r="B507" s="6"/>
      <c r="C507" s="6"/>
      <c r="D507" s="42"/>
      <c r="E507" s="44"/>
      <c r="F507" s="74"/>
      <c r="G507" s="45"/>
      <c r="H507" s="45"/>
      <c r="I507" s="45"/>
      <c r="J507" s="45"/>
      <c r="K507" s="45"/>
      <c r="L507" s="45"/>
      <c r="M507" s="6"/>
    </row>
    <row r="508" spans="1:13" s="5" customFormat="1" ht="21.95" customHeight="1">
      <c r="A508" s="41"/>
      <c r="B508" s="6"/>
      <c r="C508" s="6"/>
      <c r="D508" s="42"/>
      <c r="E508" s="44"/>
      <c r="F508" s="74"/>
      <c r="G508" s="45"/>
      <c r="H508" s="45"/>
      <c r="I508" s="45"/>
      <c r="J508" s="45"/>
      <c r="K508" s="45"/>
      <c r="L508" s="45"/>
      <c r="M508" s="6"/>
    </row>
    <row r="509" spans="1:13" s="5" customFormat="1" ht="21.95" customHeight="1">
      <c r="A509" s="41"/>
      <c r="B509" s="6"/>
      <c r="C509" s="6"/>
      <c r="D509" s="42"/>
      <c r="E509" s="44"/>
      <c r="F509" s="74"/>
      <c r="G509" s="45"/>
      <c r="H509" s="45"/>
      <c r="I509" s="45"/>
      <c r="J509" s="45"/>
      <c r="K509" s="45"/>
      <c r="L509" s="45"/>
      <c r="M509" s="6"/>
    </row>
    <row r="510" spans="1:13" s="5" customFormat="1" ht="21.95" customHeight="1">
      <c r="A510" s="41"/>
      <c r="B510" s="6"/>
      <c r="C510" s="6"/>
      <c r="D510" s="42"/>
      <c r="E510" s="44"/>
      <c r="F510" s="74"/>
      <c r="G510" s="45"/>
      <c r="H510" s="45"/>
      <c r="I510" s="45"/>
      <c r="J510" s="45"/>
      <c r="K510" s="45"/>
      <c r="L510" s="45"/>
      <c r="M510" s="6"/>
    </row>
    <row r="511" spans="1:13" s="5" customFormat="1" ht="21.95" customHeight="1">
      <c r="A511" s="41"/>
      <c r="B511" s="6"/>
      <c r="C511" s="6"/>
      <c r="D511" s="42"/>
      <c r="E511" s="44"/>
      <c r="F511" s="74"/>
      <c r="G511" s="45"/>
      <c r="H511" s="45"/>
      <c r="I511" s="45"/>
      <c r="J511" s="45"/>
      <c r="K511" s="45"/>
      <c r="L511" s="45"/>
      <c r="M511" s="6"/>
    </row>
    <row r="512" spans="1:13" s="5" customFormat="1" ht="21.95" customHeight="1">
      <c r="A512" s="41"/>
      <c r="B512" s="6"/>
      <c r="C512" s="6"/>
      <c r="D512" s="42"/>
      <c r="E512" s="44"/>
      <c r="F512" s="74"/>
      <c r="G512" s="45"/>
      <c r="H512" s="45"/>
      <c r="I512" s="45"/>
      <c r="J512" s="45"/>
      <c r="K512" s="45"/>
      <c r="L512" s="45"/>
      <c r="M512" s="6"/>
    </row>
    <row r="513" spans="1:13" s="5" customFormat="1" ht="21.95" customHeight="1">
      <c r="A513" s="41"/>
      <c r="B513" s="6"/>
      <c r="C513" s="6"/>
      <c r="D513" s="42"/>
      <c r="E513" s="44"/>
      <c r="F513" s="74"/>
      <c r="G513" s="45"/>
      <c r="H513" s="45"/>
      <c r="I513" s="45"/>
      <c r="J513" s="45"/>
      <c r="K513" s="45"/>
      <c r="L513" s="45"/>
      <c r="M513" s="6"/>
    </row>
    <row r="514" spans="1:13" s="5" customFormat="1" ht="21.95" customHeight="1">
      <c r="A514" s="41"/>
      <c r="B514" s="6"/>
      <c r="C514" s="6"/>
      <c r="D514" s="42"/>
      <c r="E514" s="44"/>
      <c r="F514" s="74"/>
      <c r="G514" s="45"/>
      <c r="H514" s="45"/>
      <c r="I514" s="45"/>
      <c r="J514" s="45"/>
      <c r="K514" s="45"/>
      <c r="L514" s="45"/>
      <c r="M514" s="6"/>
    </row>
    <row r="515" spans="1:13" s="5" customFormat="1" ht="21.95" customHeight="1">
      <c r="A515" s="41"/>
      <c r="B515" s="6"/>
      <c r="C515" s="6"/>
      <c r="D515" s="42"/>
      <c r="E515" s="44"/>
      <c r="F515" s="74"/>
      <c r="G515" s="45"/>
      <c r="H515" s="45"/>
      <c r="I515" s="45"/>
      <c r="J515" s="45"/>
      <c r="K515" s="45"/>
      <c r="L515" s="45"/>
      <c r="M515" s="6"/>
    </row>
    <row r="516" spans="1:13" s="5" customFormat="1" ht="21.95" customHeight="1">
      <c r="A516" s="41"/>
      <c r="B516" s="6"/>
      <c r="C516" s="6"/>
      <c r="D516" s="42"/>
      <c r="E516" s="44"/>
      <c r="F516" s="74"/>
      <c r="G516" s="45"/>
      <c r="H516" s="45"/>
      <c r="I516" s="45"/>
      <c r="J516" s="45"/>
      <c r="K516" s="45"/>
      <c r="L516" s="45"/>
      <c r="M516" s="6"/>
    </row>
    <row r="517" spans="1:13" s="5" customFormat="1" ht="21.95" customHeight="1">
      <c r="A517" s="41"/>
      <c r="B517" s="6"/>
      <c r="C517" s="6"/>
      <c r="D517" s="42"/>
      <c r="E517" s="44"/>
      <c r="F517" s="74"/>
      <c r="G517" s="45"/>
      <c r="H517" s="45"/>
      <c r="I517" s="45"/>
      <c r="J517" s="45"/>
      <c r="K517" s="45"/>
      <c r="L517" s="45"/>
      <c r="M517" s="6"/>
    </row>
    <row r="518" spans="1:13" s="5" customFormat="1" ht="21.95" customHeight="1">
      <c r="A518" s="41"/>
      <c r="B518" s="6"/>
      <c r="C518" s="6"/>
      <c r="D518" s="42"/>
      <c r="E518" s="44"/>
      <c r="F518" s="74"/>
      <c r="G518" s="45"/>
      <c r="H518" s="45"/>
      <c r="I518" s="45"/>
      <c r="J518" s="45"/>
      <c r="K518" s="45"/>
      <c r="L518" s="45"/>
      <c r="M518" s="6"/>
    </row>
    <row r="519" spans="1:13" s="5" customFormat="1" ht="21.95" customHeight="1">
      <c r="A519" s="41"/>
      <c r="B519" s="6"/>
      <c r="C519" s="6"/>
      <c r="D519" s="42"/>
      <c r="E519" s="44"/>
      <c r="F519" s="74"/>
      <c r="G519" s="45"/>
      <c r="H519" s="45"/>
      <c r="I519" s="45"/>
      <c r="J519" s="45"/>
      <c r="K519" s="45"/>
      <c r="L519" s="45"/>
      <c r="M519" s="6"/>
    </row>
    <row r="520" spans="1:13" s="5" customFormat="1" ht="21.95" customHeight="1">
      <c r="A520" s="41"/>
      <c r="B520" s="6"/>
      <c r="C520" s="6"/>
      <c r="D520" s="42"/>
      <c r="E520" s="44"/>
      <c r="F520" s="74"/>
      <c r="G520" s="45"/>
      <c r="H520" s="45"/>
      <c r="I520" s="45"/>
      <c r="J520" s="45"/>
      <c r="K520" s="45"/>
      <c r="L520" s="45"/>
      <c r="M520" s="6"/>
    </row>
    <row r="521" spans="1:13" s="5" customFormat="1" ht="21.95" customHeight="1">
      <c r="A521" s="41"/>
      <c r="B521" s="6"/>
      <c r="C521" s="6"/>
      <c r="D521" s="42"/>
      <c r="E521" s="44"/>
      <c r="F521" s="74"/>
      <c r="G521" s="45"/>
      <c r="H521" s="45"/>
      <c r="I521" s="45"/>
      <c r="J521" s="45"/>
      <c r="K521" s="45"/>
      <c r="L521" s="45"/>
      <c r="M521" s="6"/>
    </row>
    <row r="522" spans="1:13" s="5" customFormat="1" ht="21.95" customHeight="1">
      <c r="A522" s="41"/>
      <c r="B522" s="6"/>
      <c r="C522" s="6"/>
      <c r="D522" s="42"/>
      <c r="E522" s="44"/>
      <c r="F522" s="74"/>
      <c r="G522" s="45"/>
      <c r="H522" s="45"/>
      <c r="I522" s="45"/>
      <c r="J522" s="45"/>
      <c r="K522" s="45"/>
      <c r="L522" s="45"/>
      <c r="M522" s="6"/>
    </row>
    <row r="523" spans="1:13" s="5" customFormat="1" ht="21.95" customHeight="1">
      <c r="A523" s="41"/>
      <c r="B523" s="6"/>
      <c r="C523" s="6"/>
      <c r="D523" s="42"/>
      <c r="E523" s="44"/>
      <c r="F523" s="74"/>
      <c r="G523" s="45"/>
      <c r="H523" s="45"/>
      <c r="I523" s="45"/>
      <c r="J523" s="45"/>
      <c r="K523" s="45"/>
      <c r="L523" s="45"/>
      <c r="M523" s="6"/>
    </row>
    <row r="524" spans="1:13" s="5" customFormat="1" ht="21.95" customHeight="1">
      <c r="A524" s="41"/>
      <c r="B524" s="6"/>
      <c r="C524" s="6"/>
      <c r="D524" s="42"/>
      <c r="E524" s="44"/>
      <c r="F524" s="74"/>
      <c r="G524" s="45"/>
      <c r="H524" s="45"/>
      <c r="I524" s="45"/>
      <c r="J524" s="45"/>
      <c r="K524" s="45"/>
      <c r="L524" s="45"/>
      <c r="M524" s="6"/>
    </row>
    <row r="525" spans="1:13" s="5" customFormat="1" ht="21.95" customHeight="1">
      <c r="A525" s="41"/>
      <c r="B525" s="6"/>
      <c r="C525" s="6"/>
      <c r="D525" s="42"/>
      <c r="E525" s="44"/>
      <c r="F525" s="74"/>
      <c r="G525" s="45"/>
      <c r="H525" s="45"/>
      <c r="I525" s="45"/>
      <c r="J525" s="45"/>
      <c r="K525" s="45"/>
      <c r="L525" s="45"/>
      <c r="M525" s="6"/>
    </row>
    <row r="526" spans="1:13" s="5" customFormat="1" ht="21.95" customHeight="1">
      <c r="A526" s="41"/>
      <c r="B526" s="6"/>
      <c r="C526" s="6"/>
      <c r="D526" s="42"/>
      <c r="E526" s="44"/>
      <c r="F526" s="74"/>
      <c r="G526" s="45"/>
      <c r="H526" s="45"/>
      <c r="I526" s="45"/>
      <c r="J526" s="45"/>
      <c r="K526" s="45"/>
      <c r="L526" s="45"/>
      <c r="M526" s="6"/>
    </row>
    <row r="527" spans="1:13" s="5" customFormat="1" ht="21.95" customHeight="1">
      <c r="A527" s="41"/>
      <c r="B527" s="6"/>
      <c r="C527" s="6"/>
      <c r="D527" s="42"/>
      <c r="E527" s="44"/>
      <c r="F527" s="74"/>
      <c r="G527" s="45"/>
      <c r="H527" s="45"/>
      <c r="I527" s="45"/>
      <c r="J527" s="45"/>
      <c r="K527" s="45"/>
      <c r="L527" s="45"/>
      <c r="M527" s="6"/>
    </row>
    <row r="528" spans="1:13" s="5" customFormat="1" ht="21.95" customHeight="1">
      <c r="A528" s="41"/>
      <c r="B528" s="6"/>
      <c r="C528" s="6"/>
      <c r="D528" s="42"/>
      <c r="E528" s="44"/>
      <c r="F528" s="74"/>
      <c r="G528" s="45"/>
      <c r="H528" s="45"/>
      <c r="I528" s="45"/>
      <c r="J528" s="45"/>
      <c r="K528" s="45"/>
      <c r="L528" s="45"/>
      <c r="M528" s="6"/>
    </row>
    <row r="529" spans="1:13" s="5" customFormat="1" ht="21.95" customHeight="1">
      <c r="A529" s="41"/>
      <c r="B529" s="6"/>
      <c r="C529" s="6"/>
      <c r="D529" s="42"/>
      <c r="E529" s="44"/>
      <c r="F529" s="74"/>
      <c r="G529" s="45"/>
      <c r="H529" s="45"/>
      <c r="I529" s="45"/>
      <c r="J529" s="45"/>
      <c r="K529" s="45"/>
      <c r="L529" s="45"/>
      <c r="M529" s="6"/>
    </row>
    <row r="530" spans="1:13" s="5" customFormat="1" ht="21.95" customHeight="1">
      <c r="A530" s="41"/>
      <c r="B530" s="6"/>
      <c r="C530" s="6"/>
      <c r="D530" s="42"/>
      <c r="E530" s="44"/>
      <c r="F530" s="74"/>
      <c r="G530" s="45"/>
      <c r="H530" s="45"/>
      <c r="I530" s="45"/>
      <c r="J530" s="45"/>
      <c r="K530" s="45"/>
      <c r="L530" s="45"/>
      <c r="M530" s="6"/>
    </row>
    <row r="531" spans="1:13" s="5" customFormat="1" ht="21.95" customHeight="1">
      <c r="A531" s="41"/>
      <c r="B531" s="6"/>
      <c r="C531" s="6"/>
      <c r="D531" s="42"/>
      <c r="E531" s="44"/>
      <c r="F531" s="74"/>
      <c r="G531" s="45"/>
      <c r="H531" s="45"/>
      <c r="I531" s="45"/>
      <c r="J531" s="45"/>
      <c r="K531" s="45"/>
      <c r="L531" s="45"/>
      <c r="M531" s="6"/>
    </row>
    <row r="532" spans="1:13" s="5" customFormat="1" ht="21.95" customHeight="1">
      <c r="A532" s="41"/>
      <c r="B532" s="6"/>
      <c r="C532" s="6"/>
      <c r="D532" s="42"/>
      <c r="E532" s="44"/>
      <c r="F532" s="74"/>
      <c r="G532" s="45"/>
      <c r="H532" s="45"/>
      <c r="I532" s="45"/>
      <c r="J532" s="45"/>
      <c r="K532" s="45"/>
      <c r="L532" s="45"/>
      <c r="M532" s="6"/>
    </row>
    <row r="533" spans="1:13" s="5" customFormat="1" ht="21.95" customHeight="1">
      <c r="A533" s="41"/>
      <c r="B533" s="6"/>
      <c r="C533" s="6"/>
      <c r="D533" s="42"/>
      <c r="E533" s="44"/>
      <c r="F533" s="74"/>
      <c r="G533" s="45"/>
      <c r="H533" s="45"/>
      <c r="I533" s="45"/>
      <c r="J533" s="45"/>
      <c r="K533" s="45"/>
      <c r="L533" s="45"/>
      <c r="M533" s="6"/>
    </row>
    <row r="534" spans="1:13" s="5" customFormat="1" ht="21.95" customHeight="1">
      <c r="A534" s="41"/>
      <c r="B534" s="6"/>
      <c r="C534" s="6"/>
      <c r="D534" s="42"/>
      <c r="E534" s="44"/>
      <c r="F534" s="74"/>
      <c r="G534" s="45"/>
      <c r="H534" s="45"/>
      <c r="I534" s="45"/>
      <c r="J534" s="45"/>
      <c r="K534" s="45"/>
      <c r="L534" s="45"/>
      <c r="M534" s="6"/>
    </row>
    <row r="535" spans="1:13" s="5" customFormat="1" ht="21.95" customHeight="1">
      <c r="A535" s="41"/>
      <c r="B535" s="6"/>
      <c r="C535" s="6"/>
      <c r="D535" s="42"/>
      <c r="E535" s="44"/>
      <c r="F535" s="74"/>
      <c r="G535" s="45"/>
      <c r="H535" s="45"/>
      <c r="I535" s="45"/>
      <c r="J535" s="45"/>
      <c r="K535" s="45"/>
      <c r="L535" s="45"/>
      <c r="M535" s="6"/>
    </row>
    <row r="536" spans="1:13" s="5" customFormat="1" ht="21.95" customHeight="1">
      <c r="A536" s="41"/>
      <c r="B536" s="6"/>
      <c r="C536" s="6"/>
      <c r="D536" s="42"/>
      <c r="E536" s="44"/>
      <c r="F536" s="74"/>
      <c r="G536" s="45"/>
      <c r="H536" s="45"/>
      <c r="I536" s="45"/>
      <c r="J536" s="45"/>
      <c r="K536" s="45"/>
      <c r="L536" s="45"/>
      <c r="M536" s="6"/>
    </row>
    <row r="537" spans="1:13" s="5" customFormat="1" ht="21.95" customHeight="1">
      <c r="A537" s="41"/>
      <c r="B537" s="6"/>
      <c r="C537" s="6"/>
      <c r="D537" s="42"/>
      <c r="E537" s="44"/>
      <c r="F537" s="74"/>
      <c r="G537" s="45"/>
      <c r="H537" s="45"/>
      <c r="I537" s="45"/>
      <c r="J537" s="45"/>
      <c r="K537" s="45"/>
      <c r="L537" s="45"/>
      <c r="M537" s="6"/>
    </row>
    <row r="538" spans="1:13" s="5" customFormat="1" ht="21.95" customHeight="1">
      <c r="A538" s="41"/>
      <c r="B538" s="6"/>
      <c r="C538" s="6"/>
      <c r="D538" s="42"/>
      <c r="E538" s="44"/>
      <c r="F538" s="74"/>
      <c r="G538" s="45"/>
      <c r="H538" s="45"/>
      <c r="I538" s="45"/>
      <c r="J538" s="45"/>
      <c r="K538" s="45"/>
      <c r="L538" s="45"/>
      <c r="M538" s="6"/>
    </row>
    <row r="539" spans="1:13" s="5" customFormat="1" ht="21.95" customHeight="1">
      <c r="A539" s="41"/>
      <c r="B539" s="6"/>
      <c r="C539" s="6"/>
      <c r="D539" s="42"/>
      <c r="E539" s="44"/>
      <c r="F539" s="74"/>
      <c r="G539" s="45"/>
      <c r="H539" s="45"/>
      <c r="I539" s="45"/>
      <c r="J539" s="45"/>
      <c r="K539" s="45"/>
      <c r="L539" s="45"/>
      <c r="M539" s="6"/>
    </row>
    <row r="540" spans="1:13" s="5" customFormat="1" ht="21.95" customHeight="1">
      <c r="A540" s="41"/>
      <c r="B540" s="6"/>
      <c r="C540" s="6"/>
      <c r="D540" s="42"/>
      <c r="E540" s="44"/>
      <c r="F540" s="74"/>
      <c r="G540" s="45"/>
      <c r="H540" s="45"/>
      <c r="I540" s="45"/>
      <c r="J540" s="45"/>
      <c r="K540" s="45"/>
      <c r="L540" s="45"/>
      <c r="M540" s="6"/>
    </row>
    <row r="541" spans="1:13" s="5" customFormat="1" ht="21.95" customHeight="1">
      <c r="A541" s="41"/>
      <c r="B541" s="6"/>
      <c r="C541" s="6"/>
      <c r="D541" s="42"/>
      <c r="E541" s="44"/>
      <c r="F541" s="74"/>
      <c r="G541" s="45"/>
      <c r="H541" s="45"/>
      <c r="I541" s="45"/>
      <c r="J541" s="45"/>
      <c r="K541" s="45"/>
      <c r="L541" s="45"/>
      <c r="M541" s="6"/>
    </row>
    <row r="542" spans="1:13" s="5" customFormat="1" ht="21.95" customHeight="1">
      <c r="A542" s="41"/>
      <c r="B542" s="6"/>
      <c r="C542" s="6"/>
      <c r="D542" s="42"/>
      <c r="E542" s="44"/>
      <c r="F542" s="74"/>
      <c r="G542" s="45"/>
      <c r="H542" s="45"/>
      <c r="I542" s="45"/>
      <c r="J542" s="45"/>
      <c r="K542" s="45"/>
      <c r="L542" s="45"/>
      <c r="M542" s="6"/>
    </row>
    <row r="543" spans="1:13" s="5" customFormat="1" ht="21.95" customHeight="1">
      <c r="A543" s="41"/>
      <c r="B543" s="6"/>
      <c r="C543" s="6"/>
      <c r="D543" s="42"/>
      <c r="E543" s="44"/>
      <c r="F543" s="74"/>
      <c r="G543" s="45"/>
      <c r="H543" s="45"/>
      <c r="I543" s="45"/>
      <c r="J543" s="45"/>
      <c r="K543" s="45"/>
      <c r="L543" s="45"/>
      <c r="M543" s="6"/>
    </row>
    <row r="544" spans="1:13" s="5" customFormat="1" ht="21.95" customHeight="1">
      <c r="A544" s="41"/>
      <c r="B544" s="6"/>
      <c r="C544" s="6"/>
      <c r="D544" s="42"/>
      <c r="E544" s="44"/>
      <c r="F544" s="74"/>
      <c r="G544" s="45"/>
      <c r="H544" s="45"/>
      <c r="I544" s="45"/>
      <c r="J544" s="45"/>
      <c r="K544" s="45"/>
      <c r="L544" s="45"/>
      <c r="M544" s="6"/>
    </row>
    <row r="545" spans="1:13" s="5" customFormat="1" ht="21.95" customHeight="1">
      <c r="A545" s="41"/>
      <c r="B545" s="6"/>
      <c r="C545" s="6"/>
      <c r="D545" s="42"/>
      <c r="E545" s="44"/>
      <c r="F545" s="74"/>
      <c r="G545" s="45"/>
      <c r="H545" s="45"/>
      <c r="I545" s="45"/>
      <c r="J545" s="45"/>
      <c r="K545" s="45"/>
      <c r="L545" s="45"/>
      <c r="M545" s="6"/>
    </row>
    <row r="546" spans="1:13" s="5" customFormat="1" ht="21.95" customHeight="1">
      <c r="A546" s="41"/>
      <c r="B546" s="6"/>
      <c r="C546" s="6"/>
      <c r="D546" s="42"/>
      <c r="E546" s="44"/>
      <c r="F546" s="74"/>
      <c r="G546" s="45"/>
      <c r="H546" s="45"/>
      <c r="I546" s="45"/>
      <c r="J546" s="45"/>
      <c r="K546" s="45"/>
      <c r="L546" s="45"/>
      <c r="M546" s="6"/>
    </row>
    <row r="547" spans="1:13" s="5" customFormat="1" ht="21.95" customHeight="1">
      <c r="A547" s="41"/>
      <c r="B547" s="6"/>
      <c r="C547" s="6"/>
      <c r="D547" s="42"/>
      <c r="E547" s="44"/>
      <c r="F547" s="74"/>
      <c r="G547" s="45"/>
      <c r="H547" s="45"/>
      <c r="I547" s="45"/>
      <c r="J547" s="45"/>
      <c r="K547" s="45"/>
      <c r="L547" s="45"/>
      <c r="M547" s="6"/>
    </row>
    <row r="548" spans="1:13" s="5" customFormat="1" ht="21.95" customHeight="1">
      <c r="A548" s="41"/>
      <c r="B548" s="6"/>
      <c r="C548" s="6"/>
      <c r="D548" s="42"/>
      <c r="E548" s="44"/>
      <c r="F548" s="74"/>
      <c r="G548" s="45"/>
      <c r="H548" s="45"/>
      <c r="I548" s="45"/>
      <c r="J548" s="45"/>
      <c r="K548" s="45"/>
      <c r="L548" s="45"/>
      <c r="M548" s="6"/>
    </row>
    <row r="549" spans="1:13" s="5" customFormat="1" ht="21.95" customHeight="1">
      <c r="A549" s="41"/>
      <c r="B549" s="6"/>
      <c r="C549" s="6"/>
      <c r="D549" s="42"/>
      <c r="E549" s="44"/>
      <c r="F549" s="74"/>
      <c r="G549" s="45"/>
      <c r="H549" s="45"/>
      <c r="I549" s="45"/>
      <c r="J549" s="45"/>
      <c r="K549" s="45"/>
      <c r="L549" s="45"/>
      <c r="M549" s="6"/>
    </row>
    <row r="550" spans="1:13" s="5" customFormat="1" ht="21.95" customHeight="1">
      <c r="A550" s="41"/>
      <c r="B550" s="6"/>
      <c r="C550" s="6"/>
      <c r="D550" s="42"/>
      <c r="E550" s="44"/>
      <c r="F550" s="74"/>
      <c r="G550" s="45"/>
      <c r="H550" s="45"/>
      <c r="I550" s="45"/>
      <c r="J550" s="45"/>
      <c r="K550" s="45"/>
      <c r="L550" s="45"/>
      <c r="M550" s="6"/>
    </row>
    <row r="551" spans="1:13" s="5" customFormat="1" ht="21.95" customHeight="1">
      <c r="A551" s="41"/>
      <c r="B551" s="6"/>
      <c r="C551" s="6"/>
      <c r="D551" s="42"/>
      <c r="E551" s="44"/>
      <c r="F551" s="74"/>
      <c r="G551" s="45"/>
      <c r="H551" s="45"/>
      <c r="I551" s="45"/>
      <c r="J551" s="45"/>
      <c r="K551" s="45"/>
      <c r="L551" s="45"/>
      <c r="M551" s="6"/>
    </row>
    <row r="552" spans="1:13" s="5" customFormat="1" ht="21.95" customHeight="1">
      <c r="A552" s="41"/>
      <c r="B552" s="6"/>
      <c r="C552" s="6"/>
      <c r="D552" s="42"/>
      <c r="E552" s="44"/>
      <c r="F552" s="74"/>
      <c r="G552" s="45"/>
      <c r="H552" s="45"/>
      <c r="I552" s="45"/>
      <c r="J552" s="45"/>
      <c r="K552" s="45"/>
      <c r="L552" s="45"/>
      <c r="M552" s="6"/>
    </row>
    <row r="553" spans="1:13" s="5" customFormat="1" ht="21.95" customHeight="1">
      <c r="A553" s="41"/>
      <c r="B553" s="6"/>
      <c r="C553" s="6"/>
      <c r="D553" s="42"/>
      <c r="E553" s="44"/>
      <c r="F553" s="74"/>
      <c r="G553" s="45"/>
      <c r="H553" s="45"/>
      <c r="I553" s="45"/>
      <c r="J553" s="45"/>
      <c r="K553" s="45"/>
      <c r="L553" s="45"/>
      <c r="M553" s="6"/>
    </row>
    <row r="554" spans="1:13" s="5" customFormat="1" ht="21.95" customHeight="1">
      <c r="A554" s="41"/>
      <c r="B554" s="6"/>
      <c r="C554" s="6"/>
      <c r="D554" s="42"/>
      <c r="E554" s="44"/>
      <c r="F554" s="74"/>
      <c r="G554" s="45"/>
      <c r="H554" s="45"/>
      <c r="I554" s="45"/>
      <c r="J554" s="45"/>
      <c r="K554" s="45"/>
      <c r="L554" s="45"/>
      <c r="M554" s="6"/>
    </row>
    <row r="555" spans="1:13" s="5" customFormat="1" ht="21.95" customHeight="1">
      <c r="A555" s="41"/>
      <c r="B555" s="6"/>
      <c r="C555" s="6"/>
      <c r="D555" s="42"/>
      <c r="E555" s="44"/>
      <c r="F555" s="74"/>
      <c r="G555" s="45"/>
      <c r="H555" s="45"/>
      <c r="I555" s="45"/>
      <c r="J555" s="45"/>
      <c r="K555" s="45"/>
      <c r="L555" s="45"/>
      <c r="M555" s="6"/>
    </row>
    <row r="556" spans="1:13" s="5" customFormat="1" ht="21.95" customHeight="1">
      <c r="A556" s="41"/>
      <c r="B556" s="6"/>
      <c r="C556" s="6"/>
      <c r="D556" s="42"/>
      <c r="E556" s="44"/>
      <c r="F556" s="74"/>
      <c r="G556" s="45"/>
      <c r="H556" s="45"/>
      <c r="I556" s="45"/>
      <c r="J556" s="45"/>
      <c r="K556" s="45"/>
      <c r="L556" s="45"/>
      <c r="M556" s="6"/>
    </row>
    <row r="557" spans="1:13" s="5" customFormat="1" ht="21.95" customHeight="1">
      <c r="A557" s="41"/>
      <c r="B557" s="6"/>
      <c r="C557" s="6"/>
      <c r="D557" s="42"/>
      <c r="E557" s="44"/>
      <c r="F557" s="74"/>
      <c r="G557" s="45"/>
      <c r="H557" s="45"/>
      <c r="I557" s="45"/>
      <c r="J557" s="45"/>
      <c r="K557" s="45"/>
      <c r="L557" s="45"/>
      <c r="M557" s="6"/>
    </row>
    <row r="558" spans="1:13" s="5" customFormat="1" ht="21.95" customHeight="1">
      <c r="A558" s="41"/>
      <c r="B558" s="6"/>
      <c r="C558" s="6"/>
      <c r="D558" s="42"/>
      <c r="E558" s="44"/>
      <c r="F558" s="74"/>
      <c r="G558" s="45"/>
      <c r="H558" s="45"/>
      <c r="I558" s="45"/>
      <c r="J558" s="45"/>
      <c r="K558" s="45"/>
      <c r="L558" s="45"/>
      <c r="M558" s="6"/>
    </row>
    <row r="559" spans="1:13" s="5" customFormat="1" ht="21.95" customHeight="1">
      <c r="A559" s="41"/>
      <c r="B559" s="6"/>
      <c r="C559" s="6"/>
      <c r="D559" s="42"/>
      <c r="E559" s="44"/>
      <c r="F559" s="74"/>
      <c r="G559" s="45"/>
      <c r="H559" s="45"/>
      <c r="I559" s="45"/>
      <c r="J559" s="45"/>
      <c r="K559" s="45"/>
      <c r="L559" s="45"/>
      <c r="M559" s="6"/>
    </row>
    <row r="560" spans="1:13" s="5" customFormat="1" ht="21.95" customHeight="1">
      <c r="A560" s="41"/>
      <c r="B560" s="6"/>
      <c r="C560" s="6"/>
      <c r="D560" s="42"/>
      <c r="E560" s="44"/>
      <c r="F560" s="74"/>
      <c r="G560" s="45"/>
      <c r="H560" s="45"/>
      <c r="I560" s="45"/>
      <c r="J560" s="45"/>
      <c r="K560" s="45"/>
      <c r="L560" s="45"/>
      <c r="M560" s="6"/>
    </row>
    <row r="561" spans="1:13" s="5" customFormat="1" ht="21.95" customHeight="1">
      <c r="A561" s="41"/>
      <c r="B561" s="6"/>
      <c r="C561" s="6"/>
      <c r="D561" s="42"/>
      <c r="E561" s="44"/>
      <c r="F561" s="74"/>
      <c r="G561" s="45"/>
      <c r="H561" s="45"/>
      <c r="I561" s="45"/>
      <c r="J561" s="45"/>
      <c r="K561" s="45"/>
      <c r="L561" s="45"/>
      <c r="M561" s="6"/>
    </row>
    <row r="562" spans="1:13" s="5" customFormat="1" ht="21.95" customHeight="1">
      <c r="A562" s="41"/>
      <c r="B562" s="6"/>
      <c r="C562" s="6"/>
      <c r="D562" s="42"/>
      <c r="E562" s="44"/>
      <c r="F562" s="74"/>
      <c r="G562" s="45"/>
      <c r="H562" s="45"/>
      <c r="I562" s="45"/>
      <c r="J562" s="45"/>
      <c r="K562" s="45"/>
      <c r="L562" s="45"/>
      <c r="M562" s="6"/>
    </row>
    <row r="563" spans="1:13" s="5" customFormat="1" ht="21.95" customHeight="1">
      <c r="A563" s="41"/>
      <c r="B563" s="6"/>
      <c r="C563" s="6"/>
      <c r="D563" s="42"/>
      <c r="E563" s="44"/>
      <c r="F563" s="74"/>
      <c r="G563" s="45"/>
      <c r="H563" s="45"/>
      <c r="I563" s="45"/>
      <c r="J563" s="45"/>
      <c r="K563" s="45"/>
      <c r="L563" s="45"/>
      <c r="M563" s="6"/>
    </row>
    <row r="564" spans="1:13" s="5" customFormat="1" ht="21.95" customHeight="1">
      <c r="A564" s="41"/>
      <c r="B564" s="6"/>
      <c r="C564" s="6"/>
      <c r="D564" s="42"/>
      <c r="E564" s="44"/>
      <c r="F564" s="74"/>
      <c r="G564" s="45"/>
      <c r="H564" s="45"/>
      <c r="I564" s="45"/>
      <c r="J564" s="45"/>
      <c r="K564" s="45"/>
      <c r="L564" s="45"/>
      <c r="M564" s="6"/>
    </row>
    <row r="565" spans="1:13" s="5" customFormat="1" ht="21.95" customHeight="1">
      <c r="A565" s="41"/>
      <c r="B565" s="6"/>
      <c r="C565" s="6"/>
      <c r="D565" s="42"/>
      <c r="E565" s="44"/>
      <c r="F565" s="74"/>
      <c r="G565" s="45"/>
      <c r="H565" s="45"/>
      <c r="I565" s="45"/>
      <c r="J565" s="45"/>
      <c r="K565" s="45"/>
      <c r="L565" s="45"/>
      <c r="M565" s="6"/>
    </row>
    <row r="566" spans="1:13" s="5" customFormat="1" ht="21.95" customHeight="1">
      <c r="A566" s="41"/>
      <c r="B566" s="6"/>
      <c r="C566" s="6"/>
      <c r="D566" s="42"/>
      <c r="E566" s="44"/>
      <c r="F566" s="74"/>
      <c r="G566" s="45"/>
      <c r="H566" s="45"/>
      <c r="I566" s="45"/>
      <c r="J566" s="45"/>
      <c r="K566" s="45"/>
      <c r="L566" s="45"/>
      <c r="M566" s="6"/>
    </row>
    <row r="567" spans="1:13" s="5" customFormat="1" ht="21.95" customHeight="1">
      <c r="A567" s="41"/>
      <c r="B567" s="6"/>
      <c r="C567" s="6"/>
      <c r="D567" s="42"/>
      <c r="E567" s="44"/>
      <c r="F567" s="74"/>
      <c r="G567" s="45"/>
      <c r="H567" s="45"/>
      <c r="I567" s="45"/>
      <c r="J567" s="45"/>
      <c r="K567" s="45"/>
      <c r="L567" s="45"/>
      <c r="M567" s="6"/>
    </row>
    <row r="568" spans="1:13" s="5" customFormat="1" ht="21.95" customHeight="1">
      <c r="A568" s="41"/>
      <c r="B568" s="6"/>
      <c r="C568" s="6"/>
      <c r="D568" s="42"/>
      <c r="E568" s="44"/>
      <c r="F568" s="74"/>
      <c r="G568" s="45"/>
      <c r="H568" s="45"/>
      <c r="I568" s="45"/>
      <c r="J568" s="45"/>
      <c r="K568" s="45"/>
      <c r="L568" s="45"/>
      <c r="M568" s="6"/>
    </row>
    <row r="569" spans="1:13" s="5" customFormat="1" ht="21.95" customHeight="1">
      <c r="A569" s="41"/>
      <c r="B569" s="6"/>
      <c r="C569" s="6"/>
      <c r="D569" s="42"/>
      <c r="E569" s="44"/>
      <c r="F569" s="74"/>
      <c r="G569" s="45"/>
      <c r="H569" s="45"/>
      <c r="I569" s="45"/>
      <c r="J569" s="45"/>
      <c r="K569" s="45"/>
      <c r="L569" s="45"/>
      <c r="M569" s="6"/>
    </row>
    <row r="570" spans="1:13" s="5" customFormat="1" ht="21.95" customHeight="1">
      <c r="A570" s="41"/>
      <c r="B570" s="6"/>
      <c r="C570" s="6"/>
      <c r="D570" s="42"/>
      <c r="E570" s="44"/>
      <c r="F570" s="74"/>
      <c r="G570" s="45"/>
      <c r="H570" s="45"/>
      <c r="I570" s="45"/>
      <c r="J570" s="45"/>
      <c r="K570" s="45"/>
      <c r="L570" s="45"/>
      <c r="M570" s="6"/>
    </row>
    <row r="571" spans="1:13" s="5" customFormat="1" ht="21.95" customHeight="1">
      <c r="A571" s="41"/>
      <c r="B571" s="6"/>
      <c r="C571" s="6"/>
      <c r="D571" s="42"/>
      <c r="E571" s="44"/>
      <c r="F571" s="74"/>
      <c r="G571" s="45"/>
      <c r="H571" s="45"/>
      <c r="I571" s="45"/>
      <c r="J571" s="45"/>
      <c r="K571" s="45"/>
      <c r="L571" s="45"/>
      <c r="M571" s="6"/>
    </row>
    <row r="572" spans="1:13" s="5" customFormat="1" ht="21.95" customHeight="1">
      <c r="A572" s="41"/>
      <c r="B572" s="6"/>
      <c r="C572" s="6"/>
      <c r="D572" s="42"/>
      <c r="E572" s="44"/>
      <c r="F572" s="74"/>
      <c r="G572" s="45"/>
      <c r="H572" s="45"/>
      <c r="I572" s="45"/>
      <c r="J572" s="45"/>
      <c r="K572" s="45"/>
      <c r="L572" s="45"/>
      <c r="M572" s="6"/>
    </row>
    <row r="573" spans="1:13" s="5" customFormat="1" ht="21.95" customHeight="1">
      <c r="A573" s="41"/>
      <c r="B573" s="6"/>
      <c r="C573" s="6"/>
      <c r="D573" s="42"/>
      <c r="E573" s="44"/>
      <c r="F573" s="74"/>
      <c r="G573" s="45"/>
      <c r="H573" s="45"/>
      <c r="I573" s="45"/>
      <c r="J573" s="45"/>
      <c r="K573" s="45"/>
      <c r="L573" s="45"/>
      <c r="M573" s="6"/>
    </row>
    <row r="574" spans="1:13" s="5" customFormat="1" ht="21.95" customHeight="1">
      <c r="A574" s="41"/>
      <c r="B574" s="6"/>
      <c r="C574" s="6"/>
      <c r="D574" s="42"/>
      <c r="E574" s="44"/>
      <c r="F574" s="74"/>
      <c r="G574" s="45"/>
      <c r="H574" s="45"/>
      <c r="I574" s="45"/>
      <c r="J574" s="45"/>
      <c r="K574" s="45"/>
      <c r="L574" s="45"/>
      <c r="M574" s="6"/>
    </row>
    <row r="575" spans="1:13" s="5" customFormat="1" ht="21.95" customHeight="1">
      <c r="A575" s="41"/>
      <c r="B575" s="6"/>
      <c r="C575" s="6"/>
      <c r="D575" s="42"/>
      <c r="E575" s="44"/>
      <c r="F575" s="74"/>
      <c r="G575" s="45"/>
      <c r="H575" s="45"/>
      <c r="I575" s="45"/>
      <c r="J575" s="45"/>
      <c r="K575" s="45"/>
      <c r="L575" s="45"/>
      <c r="M575" s="6"/>
    </row>
    <row r="576" spans="1:13" s="5" customFormat="1" ht="21.95" customHeight="1">
      <c r="A576" s="41"/>
      <c r="B576" s="6"/>
      <c r="C576" s="6"/>
      <c r="D576" s="42"/>
      <c r="E576" s="44"/>
      <c r="F576" s="74"/>
      <c r="G576" s="45"/>
      <c r="H576" s="45"/>
      <c r="I576" s="45"/>
      <c r="J576" s="45"/>
      <c r="K576" s="45"/>
      <c r="L576" s="45"/>
      <c r="M576" s="6"/>
    </row>
    <row r="577" spans="1:13" s="5" customFormat="1" ht="21.95" customHeight="1">
      <c r="A577" s="41"/>
      <c r="B577" s="6"/>
      <c r="C577" s="6"/>
      <c r="D577" s="42"/>
      <c r="E577" s="44"/>
      <c r="F577" s="74"/>
      <c r="G577" s="45"/>
      <c r="H577" s="45"/>
      <c r="I577" s="45"/>
      <c r="J577" s="45"/>
      <c r="K577" s="45"/>
      <c r="L577" s="45"/>
      <c r="M577" s="6"/>
    </row>
    <row r="578" spans="1:13" s="5" customFormat="1" ht="21.95" customHeight="1">
      <c r="A578" s="41"/>
      <c r="B578" s="6"/>
      <c r="C578" s="6"/>
      <c r="D578" s="42"/>
      <c r="E578" s="44"/>
      <c r="F578" s="74"/>
      <c r="G578" s="45"/>
      <c r="H578" s="45"/>
      <c r="I578" s="45"/>
      <c r="J578" s="45"/>
      <c r="K578" s="45"/>
      <c r="L578" s="45"/>
      <c r="M578" s="6"/>
    </row>
    <row r="579" spans="1:13" s="5" customFormat="1" ht="21.95" customHeight="1">
      <c r="A579" s="41"/>
      <c r="B579" s="6"/>
      <c r="C579" s="6"/>
      <c r="D579" s="42"/>
      <c r="E579" s="44"/>
      <c r="F579" s="74"/>
      <c r="G579" s="45"/>
      <c r="H579" s="45"/>
      <c r="I579" s="45"/>
      <c r="J579" s="45"/>
      <c r="K579" s="45"/>
      <c r="L579" s="45"/>
      <c r="M579" s="6"/>
    </row>
    <row r="580" spans="1:13" s="5" customFormat="1" ht="21.95" customHeight="1">
      <c r="A580" s="41"/>
      <c r="B580" s="6"/>
      <c r="C580" s="6"/>
      <c r="D580" s="42"/>
      <c r="E580" s="44"/>
      <c r="F580" s="74"/>
      <c r="G580" s="45"/>
      <c r="H580" s="45"/>
      <c r="I580" s="45"/>
      <c r="J580" s="45"/>
      <c r="K580" s="45"/>
      <c r="L580" s="45"/>
      <c r="M580" s="6"/>
    </row>
    <row r="581" spans="1:13" s="5" customFormat="1" ht="21.95" customHeight="1">
      <c r="A581" s="41"/>
      <c r="B581" s="6"/>
      <c r="C581" s="6"/>
      <c r="D581" s="42"/>
      <c r="E581" s="44"/>
      <c r="F581" s="74"/>
      <c r="G581" s="45"/>
      <c r="H581" s="45"/>
      <c r="I581" s="45"/>
      <c r="J581" s="45"/>
      <c r="K581" s="45"/>
      <c r="L581" s="45"/>
      <c r="M581" s="6"/>
    </row>
    <row r="582" spans="1:13" s="5" customFormat="1" ht="21.95" customHeight="1">
      <c r="A582" s="41"/>
      <c r="B582" s="6"/>
      <c r="C582" s="6"/>
      <c r="D582" s="42"/>
      <c r="E582" s="44"/>
      <c r="F582" s="74"/>
      <c r="G582" s="45"/>
      <c r="H582" s="45"/>
      <c r="I582" s="45"/>
      <c r="J582" s="45"/>
      <c r="K582" s="45"/>
      <c r="L582" s="45"/>
      <c r="M582" s="6"/>
    </row>
    <row r="583" spans="1:13" s="5" customFormat="1" ht="21.95" customHeight="1">
      <c r="A583" s="41"/>
      <c r="B583" s="6"/>
      <c r="C583" s="6"/>
      <c r="D583" s="42"/>
      <c r="E583" s="44"/>
      <c r="F583" s="74"/>
      <c r="G583" s="45"/>
      <c r="H583" s="45"/>
      <c r="I583" s="45"/>
      <c r="J583" s="45"/>
      <c r="K583" s="45"/>
      <c r="L583" s="45"/>
      <c r="M583" s="6"/>
    </row>
    <row r="584" spans="1:13" s="5" customFormat="1" ht="21.95" customHeight="1">
      <c r="A584" s="41"/>
      <c r="B584" s="6"/>
      <c r="C584" s="6"/>
      <c r="D584" s="42"/>
      <c r="E584" s="44"/>
      <c r="F584" s="74"/>
      <c r="G584" s="45"/>
      <c r="H584" s="45"/>
      <c r="I584" s="45"/>
      <c r="J584" s="45"/>
      <c r="K584" s="45"/>
      <c r="L584" s="45"/>
      <c r="M584" s="6"/>
    </row>
    <row r="585" spans="1:13" s="5" customFormat="1" ht="21.95" customHeight="1">
      <c r="A585" s="41"/>
      <c r="B585" s="6"/>
      <c r="C585" s="6"/>
      <c r="D585" s="42"/>
      <c r="E585" s="44"/>
      <c r="F585" s="74"/>
      <c r="G585" s="45"/>
      <c r="H585" s="45"/>
      <c r="I585" s="45"/>
      <c r="J585" s="45"/>
      <c r="K585" s="45"/>
      <c r="L585" s="45"/>
      <c r="M585" s="6"/>
    </row>
    <row r="586" spans="1:13" s="5" customFormat="1" ht="21.95" customHeight="1">
      <c r="A586" s="41"/>
      <c r="B586" s="6"/>
      <c r="C586" s="6"/>
      <c r="D586" s="42"/>
      <c r="E586" s="44"/>
      <c r="F586" s="74"/>
      <c r="G586" s="45"/>
      <c r="H586" s="45"/>
      <c r="I586" s="45"/>
      <c r="J586" s="45"/>
      <c r="K586" s="45"/>
      <c r="L586" s="45"/>
      <c r="M586" s="6"/>
    </row>
    <row r="587" spans="1:13" s="5" customFormat="1" ht="21.95" customHeight="1">
      <c r="A587" s="41"/>
      <c r="B587" s="6"/>
      <c r="C587" s="6"/>
      <c r="D587" s="42"/>
      <c r="E587" s="44"/>
      <c r="F587" s="74"/>
      <c r="G587" s="45"/>
      <c r="H587" s="45"/>
      <c r="I587" s="45"/>
      <c r="J587" s="45"/>
      <c r="K587" s="45"/>
      <c r="L587" s="45"/>
      <c r="M587" s="6"/>
    </row>
    <row r="588" spans="1:13" s="5" customFormat="1" ht="21.95" customHeight="1">
      <c r="A588" s="41"/>
      <c r="B588" s="6"/>
      <c r="C588" s="6"/>
      <c r="D588" s="42"/>
      <c r="E588" s="44"/>
      <c r="F588" s="74"/>
      <c r="G588" s="45"/>
      <c r="H588" s="45"/>
      <c r="I588" s="45"/>
      <c r="J588" s="45"/>
      <c r="K588" s="45"/>
      <c r="L588" s="45"/>
      <c r="M588" s="6"/>
    </row>
    <row r="589" spans="1:13" s="5" customFormat="1" ht="21.95" customHeight="1">
      <c r="A589" s="41"/>
      <c r="B589" s="6"/>
      <c r="C589" s="6"/>
      <c r="D589" s="42"/>
      <c r="E589" s="44"/>
      <c r="F589" s="74"/>
      <c r="G589" s="45"/>
      <c r="H589" s="45"/>
      <c r="I589" s="45"/>
      <c r="J589" s="45"/>
      <c r="K589" s="45"/>
      <c r="L589" s="45"/>
      <c r="M589" s="6"/>
    </row>
    <row r="590" spans="1:13" s="5" customFormat="1" ht="21.95" customHeight="1">
      <c r="A590" s="41"/>
      <c r="B590" s="6"/>
      <c r="C590" s="6"/>
      <c r="D590" s="42"/>
      <c r="E590" s="44"/>
      <c r="F590" s="74"/>
      <c r="G590" s="45"/>
      <c r="H590" s="45"/>
      <c r="I590" s="45"/>
      <c r="J590" s="45"/>
      <c r="K590" s="45"/>
      <c r="L590" s="45"/>
      <c r="M590" s="6"/>
    </row>
    <row r="591" spans="1:13" s="5" customFormat="1" ht="21.95" customHeight="1">
      <c r="A591" s="41"/>
      <c r="B591" s="6"/>
      <c r="C591" s="6"/>
      <c r="D591" s="42"/>
      <c r="E591" s="44"/>
      <c r="F591" s="74"/>
      <c r="G591" s="45"/>
      <c r="H591" s="45"/>
      <c r="I591" s="45"/>
      <c r="J591" s="45"/>
      <c r="K591" s="45"/>
      <c r="L591" s="45"/>
      <c r="M591" s="6"/>
    </row>
    <row r="592" spans="1:13" s="5" customFormat="1" ht="21.95" customHeight="1">
      <c r="A592" s="41"/>
      <c r="B592" s="6"/>
      <c r="C592" s="6"/>
      <c r="D592" s="42"/>
      <c r="E592" s="44"/>
      <c r="F592" s="74"/>
      <c r="G592" s="45"/>
      <c r="H592" s="45"/>
      <c r="I592" s="45"/>
      <c r="J592" s="45"/>
      <c r="K592" s="45"/>
      <c r="L592" s="45"/>
      <c r="M592" s="6"/>
    </row>
    <row r="593" spans="1:13" s="5" customFormat="1" ht="21.95" customHeight="1">
      <c r="A593" s="41"/>
      <c r="B593" s="6"/>
      <c r="C593" s="6"/>
      <c r="D593" s="42"/>
      <c r="E593" s="44"/>
      <c r="F593" s="74"/>
      <c r="G593" s="45"/>
      <c r="H593" s="45"/>
      <c r="I593" s="45"/>
      <c r="J593" s="45"/>
      <c r="K593" s="45"/>
      <c r="L593" s="45"/>
      <c r="M593" s="6"/>
    </row>
    <row r="594" spans="1:13" s="5" customFormat="1" ht="21.95" customHeight="1">
      <c r="A594" s="41"/>
      <c r="B594" s="6"/>
      <c r="C594" s="6"/>
      <c r="D594" s="42"/>
      <c r="E594" s="44"/>
      <c r="F594" s="74"/>
      <c r="G594" s="45"/>
      <c r="H594" s="45"/>
      <c r="I594" s="45"/>
      <c r="J594" s="45"/>
      <c r="K594" s="45"/>
      <c r="L594" s="45"/>
      <c r="M594" s="6"/>
    </row>
    <row r="595" spans="1:13" s="5" customFormat="1" ht="21.95" customHeight="1">
      <c r="A595" s="41"/>
      <c r="B595" s="6"/>
      <c r="C595" s="6"/>
      <c r="D595" s="42"/>
      <c r="E595" s="44"/>
      <c r="F595" s="74"/>
      <c r="G595" s="45"/>
      <c r="H595" s="45"/>
      <c r="I595" s="45"/>
      <c r="J595" s="45"/>
      <c r="K595" s="45"/>
      <c r="L595" s="45"/>
      <c r="M595" s="6"/>
    </row>
    <row r="596" spans="1:13" s="5" customFormat="1" ht="21.95" customHeight="1">
      <c r="A596" s="41"/>
      <c r="B596" s="6"/>
      <c r="C596" s="6"/>
      <c r="D596" s="42"/>
      <c r="E596" s="44"/>
      <c r="F596" s="74"/>
      <c r="G596" s="45"/>
      <c r="H596" s="45"/>
      <c r="I596" s="45"/>
      <c r="J596" s="45"/>
      <c r="K596" s="45"/>
      <c r="L596" s="45"/>
      <c r="M596" s="6"/>
    </row>
    <row r="597" spans="1:13" s="5" customFormat="1" ht="21.95" customHeight="1">
      <c r="A597" s="41"/>
      <c r="B597" s="6"/>
      <c r="C597" s="6"/>
      <c r="D597" s="42"/>
      <c r="E597" s="44"/>
      <c r="F597" s="74"/>
      <c r="G597" s="45"/>
      <c r="H597" s="45"/>
      <c r="I597" s="45"/>
      <c r="J597" s="45"/>
      <c r="K597" s="45"/>
      <c r="L597" s="45"/>
      <c r="M597" s="6"/>
    </row>
    <row r="598" spans="1:13" s="5" customFormat="1" ht="21.95" customHeight="1">
      <c r="A598" s="41"/>
      <c r="B598" s="6"/>
      <c r="C598" s="6"/>
      <c r="D598" s="42"/>
      <c r="E598" s="44"/>
      <c r="F598" s="74"/>
      <c r="G598" s="45"/>
      <c r="H598" s="45"/>
      <c r="I598" s="45"/>
      <c r="J598" s="45"/>
      <c r="K598" s="45"/>
      <c r="L598" s="45"/>
      <c r="M598" s="6"/>
    </row>
    <row r="599" spans="1:13" s="5" customFormat="1" ht="21.95" customHeight="1">
      <c r="A599" s="41"/>
      <c r="B599" s="6"/>
      <c r="C599" s="6"/>
      <c r="D599" s="42"/>
      <c r="E599" s="44"/>
      <c r="F599" s="74"/>
      <c r="G599" s="45"/>
      <c r="H599" s="45"/>
      <c r="I599" s="45"/>
      <c r="J599" s="45"/>
      <c r="K599" s="45"/>
      <c r="L599" s="45"/>
      <c r="M599" s="6"/>
    </row>
    <row r="600" spans="1:13" s="5" customFormat="1" ht="21.95" customHeight="1">
      <c r="A600" s="41"/>
      <c r="B600" s="6"/>
      <c r="C600" s="6"/>
      <c r="D600" s="42"/>
      <c r="E600" s="44"/>
      <c r="F600" s="74"/>
      <c r="G600" s="45"/>
      <c r="H600" s="45"/>
      <c r="I600" s="45"/>
      <c r="J600" s="45"/>
      <c r="K600" s="45"/>
      <c r="L600" s="45"/>
      <c r="M600" s="6"/>
    </row>
    <row r="601" spans="1:13" s="5" customFormat="1" ht="21.95" customHeight="1">
      <c r="A601" s="41"/>
      <c r="B601" s="6"/>
      <c r="C601" s="6"/>
      <c r="D601" s="42"/>
      <c r="E601" s="44"/>
      <c r="F601" s="74"/>
      <c r="G601" s="45"/>
      <c r="H601" s="45"/>
      <c r="I601" s="45"/>
      <c r="J601" s="45"/>
      <c r="K601" s="45"/>
      <c r="L601" s="45"/>
      <c r="M601" s="6"/>
    </row>
    <row r="602" spans="1:13" s="5" customFormat="1" ht="21.95" customHeight="1">
      <c r="A602" s="41"/>
      <c r="B602" s="6"/>
      <c r="C602" s="6"/>
      <c r="D602" s="42"/>
      <c r="E602" s="44"/>
      <c r="F602" s="74"/>
      <c r="G602" s="45"/>
      <c r="H602" s="45"/>
      <c r="I602" s="45"/>
      <c r="J602" s="45"/>
      <c r="K602" s="45"/>
      <c r="L602" s="45"/>
      <c r="M602" s="6"/>
    </row>
    <row r="603" spans="1:13" s="5" customFormat="1" ht="21.95" customHeight="1">
      <c r="A603" s="41"/>
      <c r="B603" s="6"/>
      <c r="C603" s="6"/>
      <c r="D603" s="42"/>
      <c r="E603" s="44"/>
      <c r="F603" s="74"/>
      <c r="G603" s="45"/>
      <c r="H603" s="45"/>
      <c r="I603" s="45"/>
      <c r="J603" s="45"/>
      <c r="K603" s="45"/>
      <c r="L603" s="45"/>
      <c r="M603" s="6"/>
    </row>
    <row r="604" spans="1:13" s="5" customFormat="1" ht="21.95" customHeight="1">
      <c r="A604" s="41"/>
      <c r="B604" s="6"/>
      <c r="C604" s="6"/>
      <c r="D604" s="42"/>
      <c r="E604" s="44"/>
      <c r="F604" s="74"/>
      <c r="G604" s="45"/>
      <c r="H604" s="45"/>
      <c r="I604" s="45"/>
      <c r="J604" s="45"/>
      <c r="K604" s="45"/>
      <c r="L604" s="45"/>
      <c r="M604" s="6"/>
    </row>
    <row r="605" spans="1:13" s="5" customFormat="1" ht="21.95" customHeight="1">
      <c r="A605" s="41"/>
      <c r="B605" s="6"/>
      <c r="C605" s="6"/>
      <c r="D605" s="42"/>
      <c r="E605" s="44"/>
      <c r="F605" s="74"/>
      <c r="G605" s="45"/>
      <c r="H605" s="45"/>
      <c r="I605" s="45"/>
      <c r="J605" s="45"/>
      <c r="K605" s="45"/>
      <c r="L605" s="45"/>
      <c r="M605" s="6"/>
    </row>
    <row r="606" spans="1:13" s="5" customFormat="1" ht="21.95" customHeight="1">
      <c r="A606" s="41"/>
      <c r="B606" s="6"/>
      <c r="C606" s="6"/>
      <c r="D606" s="42"/>
      <c r="E606" s="44"/>
      <c r="F606" s="74"/>
      <c r="G606" s="45"/>
      <c r="H606" s="45"/>
      <c r="I606" s="45"/>
      <c r="J606" s="45"/>
      <c r="K606" s="45"/>
      <c r="L606" s="45"/>
      <c r="M606" s="6"/>
    </row>
    <row r="607" spans="1:13" s="5" customFormat="1" ht="21.95" customHeight="1">
      <c r="A607" s="41"/>
      <c r="B607" s="6"/>
      <c r="C607" s="6"/>
      <c r="D607" s="42"/>
      <c r="E607" s="44"/>
      <c r="F607" s="74"/>
      <c r="G607" s="45"/>
      <c r="H607" s="45"/>
      <c r="I607" s="45"/>
      <c r="J607" s="45"/>
      <c r="K607" s="45"/>
      <c r="L607" s="45"/>
      <c r="M607" s="6"/>
    </row>
    <row r="608" spans="1:13" s="5" customFormat="1" ht="21.95" customHeight="1">
      <c r="A608" s="41"/>
      <c r="B608" s="6"/>
      <c r="C608" s="6"/>
      <c r="D608" s="42"/>
      <c r="E608" s="44"/>
      <c r="F608" s="74"/>
      <c r="G608" s="45"/>
      <c r="H608" s="45"/>
      <c r="I608" s="45"/>
      <c r="J608" s="45"/>
      <c r="K608" s="45"/>
      <c r="L608" s="45"/>
      <c r="M608" s="6"/>
    </row>
    <row r="609" spans="1:13" s="5" customFormat="1" ht="21.95" customHeight="1">
      <c r="A609" s="41"/>
      <c r="B609" s="6"/>
      <c r="C609" s="6"/>
      <c r="D609" s="42"/>
      <c r="E609" s="44"/>
      <c r="F609" s="74"/>
      <c r="G609" s="45"/>
      <c r="H609" s="45"/>
      <c r="I609" s="45"/>
      <c r="J609" s="45"/>
      <c r="K609" s="45"/>
      <c r="L609" s="45"/>
      <c r="M609" s="6"/>
    </row>
    <row r="610" spans="1:13" s="5" customFormat="1" ht="21.95" customHeight="1">
      <c r="A610" s="41"/>
      <c r="B610" s="6"/>
      <c r="C610" s="6"/>
      <c r="D610" s="42"/>
      <c r="E610" s="44"/>
      <c r="F610" s="74"/>
      <c r="G610" s="45"/>
      <c r="H610" s="45"/>
      <c r="I610" s="45"/>
      <c r="J610" s="45"/>
      <c r="K610" s="45"/>
      <c r="L610" s="45"/>
      <c r="M610" s="6"/>
    </row>
    <row r="611" spans="1:13" s="5" customFormat="1" ht="21.95" customHeight="1">
      <c r="A611" s="41"/>
      <c r="B611" s="6"/>
      <c r="C611" s="6"/>
      <c r="D611" s="42"/>
      <c r="E611" s="44"/>
      <c r="F611" s="74"/>
      <c r="G611" s="45"/>
      <c r="H611" s="45"/>
      <c r="I611" s="45"/>
      <c r="J611" s="45"/>
      <c r="K611" s="45"/>
      <c r="L611" s="45"/>
      <c r="M611" s="6"/>
    </row>
    <row r="612" spans="1:13" s="5" customFormat="1" ht="21.95" customHeight="1">
      <c r="A612" s="41"/>
      <c r="B612" s="6"/>
      <c r="C612" s="6"/>
      <c r="D612" s="42"/>
      <c r="E612" s="44"/>
      <c r="F612" s="74"/>
      <c r="G612" s="45"/>
      <c r="H612" s="45"/>
      <c r="I612" s="45"/>
      <c r="J612" s="45"/>
      <c r="K612" s="45"/>
      <c r="L612" s="45"/>
      <c r="M612" s="6"/>
    </row>
    <row r="613" spans="1:13" s="5" customFormat="1" ht="21.95" customHeight="1">
      <c r="A613" s="41"/>
      <c r="B613" s="6"/>
      <c r="C613" s="6"/>
      <c r="D613" s="42"/>
      <c r="E613" s="44"/>
      <c r="F613" s="74"/>
      <c r="G613" s="45"/>
      <c r="H613" s="45"/>
      <c r="I613" s="45"/>
      <c r="J613" s="45"/>
      <c r="K613" s="45"/>
      <c r="L613" s="45"/>
      <c r="M613" s="6"/>
    </row>
    <row r="614" spans="1:13" s="5" customFormat="1" ht="21.95" customHeight="1">
      <c r="A614" s="41"/>
      <c r="B614" s="6"/>
      <c r="C614" s="6"/>
      <c r="D614" s="42"/>
      <c r="E614" s="44"/>
      <c r="F614" s="74"/>
      <c r="G614" s="45"/>
      <c r="H614" s="45"/>
      <c r="I614" s="45"/>
      <c r="J614" s="45"/>
      <c r="K614" s="45"/>
      <c r="L614" s="45"/>
      <c r="M614" s="6"/>
    </row>
    <row r="615" spans="1:13" s="5" customFormat="1" ht="21.95" customHeight="1">
      <c r="A615" s="41"/>
      <c r="B615" s="6"/>
      <c r="C615" s="6"/>
      <c r="D615" s="42"/>
      <c r="E615" s="44"/>
      <c r="F615" s="74"/>
      <c r="G615" s="45"/>
      <c r="H615" s="45"/>
      <c r="I615" s="45"/>
      <c r="J615" s="45"/>
      <c r="K615" s="45"/>
      <c r="L615" s="45"/>
      <c r="M615" s="6"/>
    </row>
    <row r="616" spans="1:13" s="5" customFormat="1" ht="21.95" customHeight="1">
      <c r="A616" s="41"/>
      <c r="B616" s="6"/>
      <c r="C616" s="6"/>
      <c r="D616" s="42"/>
      <c r="E616" s="44"/>
      <c r="F616" s="74"/>
      <c r="G616" s="45"/>
      <c r="H616" s="45"/>
      <c r="I616" s="45"/>
      <c r="J616" s="45"/>
      <c r="K616" s="45"/>
      <c r="L616" s="45"/>
      <c r="M616" s="6"/>
    </row>
    <row r="617" spans="1:13" s="5" customFormat="1" ht="21.95" customHeight="1">
      <c r="A617" s="41"/>
      <c r="B617" s="6"/>
      <c r="C617" s="6"/>
      <c r="D617" s="42"/>
      <c r="E617" s="44"/>
      <c r="F617" s="74"/>
      <c r="G617" s="45"/>
      <c r="H617" s="45"/>
      <c r="I617" s="45"/>
      <c r="J617" s="45"/>
      <c r="K617" s="45"/>
      <c r="L617" s="45"/>
      <c r="M617" s="6"/>
    </row>
    <row r="618" spans="1:13" s="5" customFormat="1" ht="21.95" customHeight="1">
      <c r="A618" s="41"/>
      <c r="B618" s="6"/>
      <c r="C618" s="6"/>
      <c r="D618" s="42"/>
      <c r="E618" s="44"/>
      <c r="F618" s="74"/>
      <c r="G618" s="45"/>
      <c r="H618" s="45"/>
      <c r="I618" s="45"/>
      <c r="J618" s="45"/>
      <c r="K618" s="45"/>
      <c r="L618" s="45"/>
      <c r="M618" s="6"/>
    </row>
    <row r="619" spans="1:13" s="5" customFormat="1" ht="21.95" customHeight="1">
      <c r="A619" s="41"/>
      <c r="B619" s="6"/>
      <c r="C619" s="6"/>
      <c r="D619" s="42"/>
      <c r="E619" s="44"/>
      <c r="F619" s="74"/>
      <c r="G619" s="45"/>
      <c r="H619" s="45"/>
      <c r="I619" s="45"/>
      <c r="J619" s="45"/>
      <c r="K619" s="45"/>
      <c r="L619" s="45"/>
      <c r="M619" s="6"/>
    </row>
    <row r="620" spans="1:13" s="5" customFormat="1" ht="21.95" customHeight="1">
      <c r="A620" s="41"/>
      <c r="B620" s="6"/>
      <c r="C620" s="6"/>
      <c r="D620" s="42"/>
      <c r="E620" s="44"/>
      <c r="F620" s="74"/>
      <c r="G620" s="45"/>
      <c r="H620" s="45"/>
      <c r="I620" s="45"/>
      <c r="J620" s="45"/>
      <c r="K620" s="45"/>
      <c r="L620" s="45"/>
      <c r="M620" s="6"/>
    </row>
    <row r="621" spans="1:13" s="5" customFormat="1" ht="21.95" customHeight="1">
      <c r="A621" s="41"/>
      <c r="B621" s="6"/>
      <c r="C621" s="6"/>
      <c r="D621" s="42"/>
      <c r="E621" s="44"/>
      <c r="F621" s="74"/>
      <c r="G621" s="45"/>
      <c r="H621" s="45"/>
      <c r="I621" s="45"/>
      <c r="J621" s="45"/>
      <c r="K621" s="45"/>
      <c r="L621" s="45"/>
      <c r="M621" s="6"/>
    </row>
    <row r="622" spans="1:13" s="5" customFormat="1" ht="21.95" customHeight="1">
      <c r="A622" s="41"/>
      <c r="B622" s="6"/>
      <c r="C622" s="6"/>
      <c r="D622" s="42"/>
      <c r="E622" s="44"/>
      <c r="F622" s="74"/>
      <c r="G622" s="45"/>
      <c r="H622" s="45"/>
      <c r="I622" s="45"/>
      <c r="J622" s="45"/>
      <c r="K622" s="45"/>
      <c r="L622" s="45"/>
      <c r="M622" s="6"/>
    </row>
    <row r="623" spans="1:13" s="5" customFormat="1" ht="21.95" customHeight="1">
      <c r="A623" s="41"/>
      <c r="B623" s="6"/>
      <c r="C623" s="6"/>
      <c r="D623" s="42"/>
      <c r="E623" s="44"/>
      <c r="F623" s="74"/>
      <c r="G623" s="45"/>
      <c r="H623" s="45"/>
      <c r="I623" s="45"/>
      <c r="J623" s="45"/>
      <c r="K623" s="45"/>
      <c r="L623" s="45"/>
      <c r="M623" s="6"/>
    </row>
    <row r="624" spans="1:13" s="5" customFormat="1" ht="21.95" customHeight="1">
      <c r="A624" s="41"/>
      <c r="B624" s="6"/>
      <c r="C624" s="6"/>
      <c r="D624" s="42"/>
      <c r="E624" s="44"/>
      <c r="F624" s="74"/>
      <c r="G624" s="45"/>
      <c r="H624" s="45"/>
      <c r="I624" s="45"/>
      <c r="J624" s="45"/>
      <c r="K624" s="45"/>
      <c r="L624" s="45"/>
      <c r="M624" s="6"/>
    </row>
    <row r="625" spans="1:13" s="5" customFormat="1" ht="21.95" customHeight="1">
      <c r="A625" s="41"/>
      <c r="B625" s="6"/>
      <c r="C625" s="6"/>
      <c r="D625" s="42"/>
      <c r="E625" s="44"/>
      <c r="F625" s="74"/>
      <c r="G625" s="45"/>
      <c r="H625" s="45"/>
      <c r="I625" s="45"/>
      <c r="J625" s="45"/>
      <c r="K625" s="45"/>
      <c r="L625" s="45"/>
      <c r="M625" s="6"/>
    </row>
    <row r="626" spans="1:13" s="5" customFormat="1" ht="21.95" customHeight="1">
      <c r="A626" s="41"/>
      <c r="B626" s="6"/>
      <c r="C626" s="6"/>
      <c r="D626" s="42"/>
      <c r="E626" s="44"/>
      <c r="F626" s="74"/>
      <c r="G626" s="45"/>
      <c r="H626" s="45"/>
      <c r="I626" s="45"/>
      <c r="J626" s="45"/>
      <c r="K626" s="45"/>
      <c r="L626" s="45"/>
      <c r="M626" s="6"/>
    </row>
    <row r="627" spans="1:13" s="5" customFormat="1" ht="21.95" customHeight="1">
      <c r="A627" s="41"/>
      <c r="B627" s="6"/>
      <c r="C627" s="6"/>
      <c r="D627" s="42"/>
      <c r="E627" s="44"/>
      <c r="F627" s="74"/>
      <c r="G627" s="45"/>
      <c r="H627" s="45"/>
      <c r="I627" s="45"/>
      <c r="J627" s="45"/>
      <c r="K627" s="45"/>
      <c r="L627" s="45"/>
      <c r="M627" s="6"/>
    </row>
    <row r="628" spans="1:13" s="5" customFormat="1" ht="21.95" customHeight="1">
      <c r="A628" s="41"/>
      <c r="B628" s="6"/>
      <c r="C628" s="6"/>
      <c r="D628" s="42"/>
      <c r="E628" s="44"/>
      <c r="F628" s="74"/>
      <c r="G628" s="45"/>
      <c r="H628" s="45"/>
      <c r="I628" s="45"/>
      <c r="J628" s="45"/>
      <c r="K628" s="45"/>
      <c r="L628" s="45"/>
      <c r="M628" s="6"/>
    </row>
    <row r="629" spans="1:13" s="5" customFormat="1" ht="21.95" customHeight="1">
      <c r="A629" s="41"/>
      <c r="B629" s="6"/>
      <c r="C629" s="6"/>
      <c r="D629" s="42"/>
      <c r="E629" s="44"/>
      <c r="F629" s="74"/>
      <c r="G629" s="45"/>
      <c r="H629" s="45"/>
      <c r="I629" s="45"/>
      <c r="J629" s="45"/>
      <c r="K629" s="45"/>
      <c r="L629" s="45"/>
      <c r="M629" s="6"/>
    </row>
    <row r="630" spans="1:13" s="5" customFormat="1" ht="21.95" customHeight="1">
      <c r="A630" s="41"/>
      <c r="B630" s="6"/>
      <c r="C630" s="6"/>
      <c r="D630" s="42"/>
      <c r="E630" s="44"/>
      <c r="F630" s="74"/>
      <c r="G630" s="45"/>
      <c r="H630" s="45"/>
      <c r="I630" s="45"/>
      <c r="J630" s="45"/>
      <c r="K630" s="45"/>
      <c r="L630" s="45"/>
      <c r="M630" s="6"/>
    </row>
    <row r="631" spans="1:13" s="5" customFormat="1" ht="21.95" customHeight="1">
      <c r="A631" s="41"/>
      <c r="B631" s="6"/>
      <c r="C631" s="6"/>
      <c r="D631" s="42"/>
      <c r="E631" s="44"/>
      <c r="F631" s="74"/>
      <c r="G631" s="45"/>
      <c r="H631" s="45"/>
      <c r="I631" s="45"/>
      <c r="J631" s="45"/>
      <c r="K631" s="45"/>
      <c r="L631" s="45"/>
      <c r="M631" s="6"/>
    </row>
    <row r="632" spans="1:13" s="5" customFormat="1" ht="21.95" customHeight="1">
      <c r="A632" s="41"/>
      <c r="B632" s="6"/>
      <c r="C632" s="6"/>
      <c r="D632" s="42"/>
      <c r="E632" s="44"/>
      <c r="F632" s="74"/>
      <c r="G632" s="45"/>
      <c r="H632" s="45"/>
      <c r="I632" s="45"/>
      <c r="J632" s="45"/>
      <c r="K632" s="45"/>
      <c r="L632" s="45"/>
      <c r="M632" s="6"/>
    </row>
    <row r="633" spans="1:13" s="5" customFormat="1" ht="21.95" customHeight="1">
      <c r="A633" s="41"/>
      <c r="B633" s="6"/>
      <c r="C633" s="6"/>
      <c r="D633" s="42"/>
      <c r="E633" s="44"/>
      <c r="F633" s="74"/>
      <c r="G633" s="45"/>
      <c r="H633" s="45"/>
      <c r="I633" s="45"/>
      <c r="J633" s="45"/>
      <c r="K633" s="45"/>
      <c r="L633" s="45"/>
      <c r="M633" s="6"/>
    </row>
    <row r="634" spans="1:13" s="5" customFormat="1" ht="21.95" customHeight="1">
      <c r="A634" s="41"/>
      <c r="B634" s="6"/>
      <c r="C634" s="6"/>
      <c r="D634" s="42"/>
      <c r="E634" s="44"/>
      <c r="F634" s="74"/>
      <c r="G634" s="45"/>
      <c r="H634" s="45"/>
      <c r="I634" s="45"/>
      <c r="J634" s="45"/>
      <c r="K634" s="45"/>
      <c r="L634" s="45"/>
      <c r="M634" s="6"/>
    </row>
    <row r="635" spans="1:13" s="5" customFormat="1" ht="21.95" customHeight="1">
      <c r="A635" s="41"/>
      <c r="B635" s="6"/>
      <c r="C635" s="6"/>
      <c r="D635" s="42"/>
      <c r="E635" s="44"/>
      <c r="F635" s="74"/>
      <c r="G635" s="45"/>
      <c r="H635" s="45"/>
      <c r="I635" s="45"/>
      <c r="J635" s="45"/>
      <c r="K635" s="45"/>
      <c r="L635" s="45"/>
      <c r="M635" s="6"/>
    </row>
    <row r="636" spans="1:13" s="5" customFormat="1" ht="21.95" customHeight="1">
      <c r="A636" s="41"/>
      <c r="B636" s="6"/>
      <c r="C636" s="6"/>
      <c r="D636" s="42"/>
      <c r="E636" s="44"/>
      <c r="F636" s="74"/>
      <c r="G636" s="45"/>
      <c r="H636" s="45"/>
      <c r="I636" s="45"/>
      <c r="J636" s="45"/>
      <c r="K636" s="45"/>
      <c r="L636" s="45"/>
      <c r="M636" s="6"/>
    </row>
    <row r="637" spans="1:13" s="5" customFormat="1" ht="21.95" customHeight="1">
      <c r="A637" s="41"/>
      <c r="B637" s="6"/>
      <c r="C637" s="6"/>
      <c r="D637" s="42"/>
      <c r="E637" s="44"/>
      <c r="F637" s="74"/>
      <c r="G637" s="45"/>
      <c r="H637" s="45"/>
      <c r="I637" s="45"/>
      <c r="J637" s="45"/>
      <c r="K637" s="45"/>
      <c r="L637" s="45"/>
      <c r="M637" s="6"/>
    </row>
    <row r="638" spans="1:13" s="5" customFormat="1" ht="21.95" customHeight="1">
      <c r="A638" s="41"/>
      <c r="B638" s="6"/>
      <c r="C638" s="6"/>
      <c r="D638" s="42"/>
      <c r="E638" s="44"/>
      <c r="F638" s="74"/>
      <c r="G638" s="45"/>
      <c r="H638" s="45"/>
      <c r="I638" s="45"/>
      <c r="J638" s="45"/>
      <c r="K638" s="45"/>
      <c r="L638" s="45"/>
      <c r="M638" s="6"/>
    </row>
    <row r="639" spans="1:13" s="5" customFormat="1" ht="21.95" customHeight="1">
      <c r="A639" s="41"/>
      <c r="B639" s="6"/>
      <c r="C639" s="6"/>
      <c r="D639" s="42"/>
      <c r="E639" s="44"/>
      <c r="F639" s="74"/>
      <c r="G639" s="45"/>
      <c r="H639" s="45"/>
      <c r="I639" s="45"/>
      <c r="J639" s="45"/>
      <c r="K639" s="45"/>
      <c r="L639" s="45"/>
      <c r="M639" s="6"/>
    </row>
    <row r="640" spans="1:13" s="5" customFormat="1" ht="21.95" customHeight="1">
      <c r="A640" s="41"/>
      <c r="B640" s="6"/>
      <c r="C640" s="6"/>
      <c r="D640" s="42"/>
      <c r="E640" s="44"/>
      <c r="F640" s="74"/>
      <c r="G640" s="45"/>
      <c r="H640" s="45"/>
      <c r="I640" s="45"/>
      <c r="J640" s="45"/>
      <c r="K640" s="45"/>
      <c r="L640" s="45"/>
      <c r="M640" s="6"/>
    </row>
    <row r="641" spans="1:13" s="5" customFormat="1" ht="21.95" customHeight="1">
      <c r="A641" s="41"/>
      <c r="B641" s="6"/>
      <c r="C641" s="6"/>
      <c r="D641" s="42"/>
      <c r="E641" s="44"/>
      <c r="F641" s="74"/>
      <c r="G641" s="45"/>
      <c r="H641" s="45"/>
      <c r="I641" s="45"/>
      <c r="J641" s="45"/>
      <c r="K641" s="45"/>
      <c r="L641" s="45"/>
      <c r="M641" s="6"/>
    </row>
    <row r="642" spans="1:13" s="5" customFormat="1" ht="21.95" customHeight="1">
      <c r="A642" s="41"/>
      <c r="B642" s="6"/>
      <c r="C642" s="6"/>
      <c r="D642" s="42"/>
      <c r="E642" s="44"/>
      <c r="F642" s="74"/>
      <c r="G642" s="45"/>
      <c r="H642" s="45"/>
      <c r="I642" s="45"/>
      <c r="J642" s="45"/>
      <c r="K642" s="45"/>
      <c r="L642" s="45"/>
      <c r="M642" s="6"/>
    </row>
    <row r="643" spans="1:13" s="5" customFormat="1" ht="21.95" customHeight="1">
      <c r="A643" s="41"/>
      <c r="B643" s="6"/>
      <c r="C643" s="6"/>
      <c r="D643" s="42"/>
      <c r="E643" s="44"/>
      <c r="F643" s="74"/>
      <c r="G643" s="45"/>
      <c r="H643" s="45"/>
      <c r="I643" s="45"/>
      <c r="J643" s="45"/>
      <c r="K643" s="45"/>
      <c r="L643" s="45"/>
      <c r="M643" s="6"/>
    </row>
    <row r="644" spans="1:13" s="5" customFormat="1" ht="21.95" customHeight="1">
      <c r="A644" s="41"/>
      <c r="B644" s="6"/>
      <c r="C644" s="6"/>
      <c r="D644" s="42"/>
      <c r="E644" s="44"/>
      <c r="F644" s="74"/>
      <c r="G644" s="45"/>
      <c r="H644" s="45"/>
      <c r="I644" s="45"/>
      <c r="J644" s="45"/>
      <c r="K644" s="45"/>
      <c r="L644" s="45"/>
      <c r="M644" s="6"/>
    </row>
    <row r="645" spans="1:13" s="5" customFormat="1" ht="21.95" customHeight="1">
      <c r="A645" s="41"/>
      <c r="B645" s="6"/>
      <c r="C645" s="6"/>
      <c r="D645" s="42"/>
      <c r="E645" s="44"/>
      <c r="F645" s="74"/>
      <c r="G645" s="45"/>
      <c r="H645" s="45"/>
      <c r="I645" s="45"/>
      <c r="J645" s="45"/>
      <c r="K645" s="45"/>
      <c r="L645" s="45"/>
      <c r="M645" s="6"/>
    </row>
    <row r="646" spans="1:13" s="5" customFormat="1" ht="21.95" customHeight="1">
      <c r="A646" s="41"/>
      <c r="B646" s="6"/>
      <c r="C646" s="6"/>
      <c r="D646" s="42"/>
      <c r="E646" s="44"/>
      <c r="F646" s="74"/>
      <c r="G646" s="45"/>
      <c r="H646" s="45"/>
      <c r="I646" s="45"/>
      <c r="J646" s="45"/>
      <c r="K646" s="45"/>
      <c r="L646" s="45"/>
      <c r="M646" s="6"/>
    </row>
    <row r="647" spans="1:13" s="5" customFormat="1" ht="21.95" customHeight="1">
      <c r="A647" s="41"/>
      <c r="B647" s="6"/>
      <c r="C647" s="6"/>
      <c r="D647" s="42"/>
      <c r="E647" s="44"/>
      <c r="F647" s="74"/>
      <c r="G647" s="45"/>
      <c r="H647" s="45"/>
      <c r="I647" s="45"/>
      <c r="J647" s="45"/>
      <c r="K647" s="45"/>
      <c r="L647" s="45"/>
      <c r="M647" s="6"/>
    </row>
    <row r="648" spans="1:13" s="5" customFormat="1" ht="21.95" customHeight="1">
      <c r="A648" s="41"/>
      <c r="B648" s="6"/>
      <c r="C648" s="6"/>
      <c r="D648" s="42"/>
      <c r="E648" s="44"/>
      <c r="F648" s="74"/>
      <c r="G648" s="45"/>
      <c r="H648" s="45"/>
      <c r="I648" s="45"/>
      <c r="J648" s="45"/>
      <c r="K648" s="45"/>
      <c r="L648" s="45"/>
      <c r="M648" s="6"/>
    </row>
    <row r="649" spans="1:13" s="5" customFormat="1" ht="21.95" customHeight="1">
      <c r="A649" s="41"/>
      <c r="B649" s="6"/>
      <c r="C649" s="6"/>
      <c r="D649" s="42"/>
      <c r="E649" s="44"/>
      <c r="F649" s="74"/>
      <c r="G649" s="45"/>
      <c r="H649" s="45"/>
      <c r="I649" s="45"/>
      <c r="J649" s="45"/>
      <c r="K649" s="45"/>
      <c r="L649" s="45"/>
      <c r="M649" s="6"/>
    </row>
    <row r="650" spans="1:13" s="5" customFormat="1" ht="21.95" customHeight="1">
      <c r="A650" s="41"/>
      <c r="B650" s="6"/>
      <c r="C650" s="6"/>
      <c r="D650" s="42"/>
      <c r="E650" s="44"/>
      <c r="F650" s="74"/>
      <c r="G650" s="45"/>
      <c r="H650" s="45"/>
      <c r="I650" s="45"/>
      <c r="J650" s="45"/>
      <c r="K650" s="45"/>
      <c r="L650" s="45"/>
      <c r="M650" s="6"/>
    </row>
    <row r="651" spans="1:13" s="5" customFormat="1" ht="21.95" customHeight="1">
      <c r="A651" s="41"/>
      <c r="B651" s="6"/>
      <c r="C651" s="6"/>
      <c r="D651" s="42"/>
      <c r="E651" s="44"/>
      <c r="F651" s="74"/>
      <c r="G651" s="45"/>
      <c r="H651" s="45"/>
      <c r="I651" s="45"/>
      <c r="J651" s="45"/>
      <c r="K651" s="45"/>
      <c r="L651" s="45"/>
      <c r="M651" s="6"/>
    </row>
    <row r="652" spans="1:13" s="5" customFormat="1" ht="21.95" customHeight="1">
      <c r="A652" s="41"/>
      <c r="B652" s="6"/>
      <c r="C652" s="6"/>
      <c r="D652" s="42"/>
      <c r="E652" s="44"/>
      <c r="F652" s="74"/>
      <c r="G652" s="45"/>
      <c r="H652" s="45"/>
      <c r="I652" s="45"/>
      <c r="J652" s="45"/>
      <c r="K652" s="45"/>
      <c r="L652" s="45"/>
      <c r="M652" s="6"/>
    </row>
    <row r="653" spans="1:13" s="5" customFormat="1" ht="21.95" customHeight="1">
      <c r="A653" s="41"/>
      <c r="B653" s="6"/>
      <c r="C653" s="6"/>
      <c r="D653" s="42"/>
      <c r="E653" s="44"/>
      <c r="F653" s="74"/>
      <c r="G653" s="45"/>
      <c r="H653" s="45"/>
      <c r="I653" s="45"/>
      <c r="J653" s="45"/>
      <c r="K653" s="45"/>
      <c r="L653" s="45"/>
      <c r="M653" s="6"/>
    </row>
    <row r="654" spans="1:13" s="5" customFormat="1" ht="21.95" customHeight="1">
      <c r="A654" s="41"/>
      <c r="B654" s="6"/>
      <c r="C654" s="6"/>
      <c r="D654" s="42"/>
      <c r="E654" s="44"/>
      <c r="F654" s="74"/>
      <c r="G654" s="45"/>
      <c r="H654" s="45"/>
      <c r="I654" s="45"/>
      <c r="J654" s="45"/>
      <c r="K654" s="45"/>
      <c r="L654" s="45"/>
      <c r="M654" s="6"/>
    </row>
    <row r="655" spans="1:13" s="5" customFormat="1" ht="21.95" customHeight="1">
      <c r="A655" s="41"/>
      <c r="B655" s="6"/>
      <c r="C655" s="6"/>
      <c r="D655" s="42"/>
      <c r="E655" s="44"/>
      <c r="F655" s="74"/>
      <c r="G655" s="45"/>
      <c r="H655" s="45"/>
      <c r="I655" s="45"/>
      <c r="J655" s="45"/>
      <c r="K655" s="45"/>
      <c r="L655" s="45"/>
      <c r="M655" s="6"/>
    </row>
    <row r="656" spans="1:13" s="5" customFormat="1" ht="21.95" customHeight="1">
      <c r="A656" s="41"/>
      <c r="B656" s="6"/>
      <c r="C656" s="6"/>
      <c r="D656" s="42"/>
      <c r="E656" s="44"/>
      <c r="F656" s="74"/>
      <c r="G656" s="45"/>
      <c r="H656" s="45"/>
      <c r="I656" s="45"/>
      <c r="J656" s="45"/>
      <c r="K656" s="45"/>
      <c r="L656" s="45"/>
      <c r="M656" s="6"/>
    </row>
    <row r="657" spans="1:13" s="5" customFormat="1" ht="21.95" customHeight="1">
      <c r="A657" s="41"/>
      <c r="B657" s="6"/>
      <c r="C657" s="6"/>
      <c r="D657" s="42"/>
      <c r="E657" s="44"/>
      <c r="F657" s="74"/>
      <c r="G657" s="45"/>
      <c r="H657" s="45"/>
      <c r="I657" s="45"/>
      <c r="J657" s="45"/>
      <c r="K657" s="45"/>
      <c r="L657" s="45"/>
      <c r="M657" s="6"/>
    </row>
    <row r="658" spans="1:13" s="5" customFormat="1" ht="21.95" customHeight="1">
      <c r="A658" s="41"/>
      <c r="B658" s="6"/>
      <c r="C658" s="6"/>
      <c r="D658" s="42"/>
      <c r="E658" s="44"/>
      <c r="F658" s="74"/>
      <c r="G658" s="45"/>
      <c r="H658" s="45"/>
      <c r="I658" s="45"/>
      <c r="J658" s="45"/>
      <c r="K658" s="45"/>
      <c r="L658" s="45"/>
      <c r="M658" s="6"/>
    </row>
    <row r="659" spans="1:13" s="5" customFormat="1" ht="21.95" customHeight="1">
      <c r="A659" s="41"/>
      <c r="B659" s="6"/>
      <c r="C659" s="6"/>
      <c r="D659" s="42"/>
      <c r="E659" s="44"/>
      <c r="F659" s="74"/>
      <c r="G659" s="45"/>
      <c r="H659" s="45"/>
      <c r="I659" s="45"/>
      <c r="J659" s="45"/>
      <c r="K659" s="45"/>
      <c r="L659" s="45"/>
      <c r="M659" s="6"/>
    </row>
    <row r="660" spans="1:13" s="5" customFormat="1" ht="21.95" customHeight="1">
      <c r="A660" s="41"/>
      <c r="B660" s="6"/>
      <c r="C660" s="6"/>
      <c r="D660" s="42"/>
      <c r="E660" s="44"/>
      <c r="F660" s="74"/>
      <c r="G660" s="45"/>
      <c r="H660" s="45"/>
      <c r="I660" s="45"/>
      <c r="J660" s="45"/>
      <c r="K660" s="45"/>
      <c r="L660" s="45"/>
      <c r="M660" s="6"/>
    </row>
    <row r="661" spans="1:13" s="5" customFormat="1" ht="21.95" customHeight="1">
      <c r="A661" s="41"/>
      <c r="B661" s="6"/>
      <c r="C661" s="6"/>
      <c r="D661" s="42"/>
      <c r="E661" s="44"/>
      <c r="F661" s="74"/>
      <c r="G661" s="45"/>
      <c r="H661" s="45"/>
      <c r="I661" s="45"/>
      <c r="J661" s="45"/>
      <c r="K661" s="45"/>
      <c r="L661" s="45"/>
      <c r="M661" s="6"/>
    </row>
    <row r="662" spans="1:13" s="5" customFormat="1" ht="21.95" customHeight="1">
      <c r="A662" s="41"/>
      <c r="B662" s="6"/>
      <c r="C662" s="6"/>
      <c r="D662" s="42"/>
      <c r="E662" s="44"/>
      <c r="F662" s="74"/>
      <c r="G662" s="45"/>
      <c r="H662" s="45"/>
      <c r="I662" s="45"/>
      <c r="J662" s="45"/>
      <c r="K662" s="45"/>
      <c r="L662" s="45"/>
      <c r="M662" s="6"/>
    </row>
    <row r="663" spans="1:13" s="5" customFormat="1" ht="21.95" customHeight="1">
      <c r="A663" s="41"/>
      <c r="B663" s="6"/>
      <c r="C663" s="6"/>
      <c r="D663" s="42"/>
      <c r="E663" s="44"/>
      <c r="F663" s="74"/>
      <c r="G663" s="45"/>
      <c r="H663" s="45"/>
      <c r="I663" s="45"/>
      <c r="J663" s="45"/>
      <c r="K663" s="45"/>
      <c r="L663" s="45"/>
      <c r="M663" s="6"/>
    </row>
    <row r="664" spans="1:13" s="5" customFormat="1" ht="21.95" customHeight="1">
      <c r="A664" s="41"/>
      <c r="B664" s="6"/>
      <c r="C664" s="6"/>
      <c r="D664" s="42"/>
      <c r="E664" s="44"/>
      <c r="F664" s="74"/>
      <c r="G664" s="45"/>
      <c r="H664" s="45"/>
      <c r="I664" s="45"/>
      <c r="J664" s="45"/>
      <c r="K664" s="45"/>
      <c r="L664" s="45"/>
      <c r="M664" s="6"/>
    </row>
    <row r="665" spans="1:13" s="5" customFormat="1" ht="21.95" customHeight="1">
      <c r="A665" s="41"/>
      <c r="B665" s="6"/>
      <c r="C665" s="6"/>
      <c r="D665" s="42"/>
      <c r="E665" s="44"/>
      <c r="F665" s="74"/>
      <c r="G665" s="45"/>
      <c r="H665" s="45"/>
      <c r="I665" s="45"/>
      <c r="J665" s="45"/>
      <c r="K665" s="45"/>
      <c r="L665" s="45"/>
      <c r="M665" s="6"/>
    </row>
    <row r="666" spans="1:13" s="5" customFormat="1" ht="21.95" customHeight="1">
      <c r="A666" s="41"/>
      <c r="B666" s="6"/>
      <c r="C666" s="6"/>
      <c r="D666" s="42"/>
      <c r="E666" s="44"/>
      <c r="F666" s="74"/>
      <c r="G666" s="45"/>
      <c r="H666" s="45"/>
      <c r="I666" s="45"/>
      <c r="J666" s="45"/>
      <c r="K666" s="45"/>
      <c r="L666" s="45"/>
      <c r="M666" s="6"/>
    </row>
    <row r="667" spans="1:13" s="5" customFormat="1" ht="21.95" customHeight="1">
      <c r="A667" s="41"/>
      <c r="B667" s="6"/>
      <c r="C667" s="6"/>
      <c r="D667" s="42"/>
      <c r="E667" s="44"/>
      <c r="F667" s="74"/>
      <c r="G667" s="45"/>
      <c r="H667" s="45"/>
      <c r="I667" s="45"/>
      <c r="J667" s="45"/>
      <c r="K667" s="45"/>
      <c r="L667" s="45"/>
      <c r="M667" s="6"/>
    </row>
    <row r="668" spans="1:13" s="5" customFormat="1" ht="21.95" customHeight="1">
      <c r="A668" s="41"/>
      <c r="B668" s="6"/>
      <c r="C668" s="6"/>
      <c r="D668" s="42"/>
      <c r="E668" s="44"/>
      <c r="F668" s="74"/>
      <c r="G668" s="45"/>
      <c r="H668" s="45"/>
      <c r="I668" s="45"/>
      <c r="J668" s="45"/>
      <c r="K668" s="45"/>
      <c r="L668" s="45"/>
      <c r="M668" s="6"/>
    </row>
    <row r="669" spans="1:13" s="5" customFormat="1" ht="21.95" customHeight="1">
      <c r="A669" s="41"/>
      <c r="B669" s="6"/>
      <c r="C669" s="6"/>
      <c r="D669" s="42"/>
      <c r="E669" s="44"/>
      <c r="F669" s="74"/>
      <c r="G669" s="45"/>
      <c r="H669" s="45"/>
      <c r="I669" s="45"/>
      <c r="J669" s="45"/>
      <c r="K669" s="45"/>
      <c r="L669" s="45"/>
      <c r="M669" s="6"/>
    </row>
    <row r="670" spans="1:13" s="5" customFormat="1" ht="21.95" customHeight="1">
      <c r="A670" s="41"/>
      <c r="B670" s="6"/>
      <c r="C670" s="6"/>
      <c r="D670" s="42"/>
      <c r="E670" s="44"/>
      <c r="F670" s="74"/>
      <c r="G670" s="45"/>
      <c r="H670" s="45"/>
      <c r="I670" s="45"/>
      <c r="J670" s="45"/>
      <c r="K670" s="45"/>
      <c r="L670" s="45"/>
      <c r="M670" s="6"/>
    </row>
    <row r="671" spans="1:13" s="5" customFormat="1" ht="21.95" customHeight="1">
      <c r="A671" s="41"/>
      <c r="B671" s="6"/>
      <c r="C671" s="6"/>
      <c r="D671" s="42"/>
      <c r="E671" s="44"/>
      <c r="F671" s="74"/>
      <c r="G671" s="45"/>
      <c r="H671" s="45"/>
      <c r="I671" s="45"/>
      <c r="J671" s="45"/>
      <c r="K671" s="45"/>
      <c r="L671" s="45"/>
      <c r="M671" s="6"/>
    </row>
    <row r="672" spans="1:13" s="5" customFormat="1" ht="21.95" customHeight="1">
      <c r="A672" s="41"/>
      <c r="B672" s="6"/>
      <c r="C672" s="6"/>
      <c r="D672" s="42"/>
      <c r="E672" s="44"/>
      <c r="F672" s="74"/>
      <c r="G672" s="45"/>
      <c r="H672" s="45"/>
      <c r="I672" s="45"/>
      <c r="J672" s="45"/>
      <c r="K672" s="45"/>
      <c r="L672" s="45"/>
      <c r="M672" s="6"/>
    </row>
    <row r="673" spans="1:13" s="5" customFormat="1" ht="21.95" customHeight="1">
      <c r="A673" s="41"/>
      <c r="B673" s="6"/>
      <c r="C673" s="6"/>
      <c r="D673" s="42"/>
      <c r="E673" s="44"/>
      <c r="F673" s="74"/>
      <c r="G673" s="45"/>
      <c r="H673" s="45"/>
      <c r="I673" s="45"/>
      <c r="J673" s="45"/>
      <c r="K673" s="45"/>
      <c r="L673" s="45"/>
      <c r="M673" s="6"/>
    </row>
    <row r="674" spans="1:13" s="5" customFormat="1" ht="21.95" customHeight="1">
      <c r="A674" s="41"/>
      <c r="B674" s="6"/>
      <c r="C674" s="6"/>
      <c r="D674" s="42"/>
      <c r="E674" s="44"/>
      <c r="F674" s="74"/>
      <c r="G674" s="45"/>
      <c r="H674" s="45"/>
      <c r="I674" s="45"/>
      <c r="J674" s="45"/>
      <c r="K674" s="45"/>
      <c r="L674" s="45"/>
      <c r="M674" s="6"/>
    </row>
    <row r="675" spans="1:13" s="5" customFormat="1" ht="21.95" customHeight="1">
      <c r="A675" s="41"/>
      <c r="B675" s="6"/>
      <c r="C675" s="6"/>
      <c r="D675" s="42"/>
      <c r="E675" s="44"/>
      <c r="F675" s="74"/>
      <c r="G675" s="45"/>
      <c r="H675" s="45"/>
      <c r="I675" s="45"/>
      <c r="J675" s="45"/>
      <c r="K675" s="45"/>
      <c r="L675" s="45"/>
      <c r="M675" s="6"/>
    </row>
    <row r="676" spans="1:13" s="5" customFormat="1" ht="21.95" customHeight="1">
      <c r="A676" s="41"/>
      <c r="B676" s="6"/>
      <c r="C676" s="6"/>
      <c r="D676" s="42"/>
      <c r="E676" s="44"/>
      <c r="F676" s="74"/>
      <c r="G676" s="45"/>
      <c r="H676" s="45"/>
      <c r="I676" s="45"/>
      <c r="J676" s="45"/>
      <c r="K676" s="45"/>
      <c r="L676" s="45"/>
      <c r="M676" s="6"/>
    </row>
    <row r="677" spans="1:13" s="5" customFormat="1" ht="21.95" customHeight="1">
      <c r="A677" s="41"/>
      <c r="B677" s="6"/>
      <c r="C677" s="6"/>
      <c r="D677" s="42"/>
      <c r="E677" s="44"/>
      <c r="F677" s="74"/>
      <c r="G677" s="45"/>
      <c r="H677" s="45"/>
      <c r="I677" s="45"/>
      <c r="J677" s="45"/>
      <c r="K677" s="45"/>
      <c r="L677" s="45"/>
      <c r="M677" s="6"/>
    </row>
    <row r="678" spans="1:13" s="5" customFormat="1" ht="21.95" customHeight="1">
      <c r="A678" s="41"/>
      <c r="B678" s="6"/>
      <c r="C678" s="6"/>
      <c r="D678" s="42"/>
      <c r="E678" s="44"/>
      <c r="F678" s="74"/>
      <c r="G678" s="45"/>
      <c r="H678" s="45"/>
      <c r="I678" s="45"/>
      <c r="J678" s="45"/>
      <c r="K678" s="45"/>
      <c r="L678" s="45"/>
      <c r="M678" s="6"/>
    </row>
    <row r="679" spans="1:13" s="5" customFormat="1" ht="21.95" customHeight="1">
      <c r="A679" s="41"/>
      <c r="B679" s="6"/>
      <c r="C679" s="6"/>
      <c r="D679" s="42"/>
      <c r="E679" s="44"/>
      <c r="F679" s="74"/>
      <c r="G679" s="45"/>
      <c r="H679" s="45"/>
      <c r="I679" s="45"/>
      <c r="J679" s="45"/>
      <c r="K679" s="45"/>
      <c r="L679" s="45"/>
      <c r="M679" s="6"/>
    </row>
    <row r="680" spans="1:13" s="5" customFormat="1" ht="21.95" customHeight="1">
      <c r="A680" s="41"/>
      <c r="B680" s="6"/>
      <c r="C680" s="6"/>
      <c r="D680" s="42"/>
      <c r="E680" s="44"/>
      <c r="F680" s="74"/>
      <c r="G680" s="45"/>
      <c r="H680" s="45"/>
      <c r="I680" s="45"/>
      <c r="J680" s="45"/>
      <c r="K680" s="45"/>
      <c r="L680" s="45"/>
      <c r="M680" s="6"/>
    </row>
    <row r="681" spans="1:13" s="5" customFormat="1" ht="21.95" customHeight="1">
      <c r="A681" s="41"/>
      <c r="B681" s="6"/>
      <c r="C681" s="6"/>
      <c r="D681" s="42"/>
      <c r="E681" s="44"/>
      <c r="F681" s="74"/>
      <c r="G681" s="45"/>
      <c r="H681" s="45"/>
      <c r="I681" s="45"/>
      <c r="J681" s="45"/>
      <c r="K681" s="45"/>
      <c r="L681" s="45"/>
      <c r="M681" s="6"/>
    </row>
    <row r="682" spans="1:13" s="5" customFormat="1" ht="21.95" customHeight="1">
      <c r="A682" s="41"/>
      <c r="B682" s="6"/>
      <c r="C682" s="6"/>
      <c r="D682" s="42"/>
      <c r="E682" s="44"/>
      <c r="F682" s="74"/>
      <c r="G682" s="45"/>
      <c r="H682" s="45"/>
      <c r="I682" s="45"/>
      <c r="J682" s="45"/>
      <c r="K682" s="45"/>
      <c r="L682" s="45"/>
      <c r="M682" s="6"/>
    </row>
    <row r="683" spans="1:13" s="5" customFormat="1" ht="21.95" customHeight="1">
      <c r="A683" s="41"/>
      <c r="B683" s="6"/>
      <c r="C683" s="6"/>
      <c r="D683" s="42"/>
      <c r="E683" s="44"/>
      <c r="F683" s="74"/>
      <c r="G683" s="45"/>
      <c r="H683" s="45"/>
      <c r="I683" s="45"/>
      <c r="J683" s="45"/>
      <c r="K683" s="45"/>
      <c r="L683" s="45"/>
      <c r="M683" s="6"/>
    </row>
    <row r="684" spans="1:13" s="5" customFormat="1" ht="21.95" customHeight="1">
      <c r="A684" s="41"/>
      <c r="B684" s="6"/>
      <c r="C684" s="6"/>
      <c r="D684" s="42"/>
      <c r="E684" s="44"/>
      <c r="F684" s="74"/>
      <c r="G684" s="45"/>
      <c r="H684" s="45"/>
      <c r="I684" s="45"/>
      <c r="J684" s="45"/>
      <c r="K684" s="45"/>
      <c r="L684" s="45"/>
      <c r="M684" s="6"/>
    </row>
    <row r="685" spans="1:13" s="5" customFormat="1" ht="21.95" customHeight="1">
      <c r="A685" s="41"/>
      <c r="B685" s="6"/>
      <c r="C685" s="6"/>
      <c r="D685" s="42"/>
      <c r="E685" s="44"/>
      <c r="F685" s="74"/>
      <c r="G685" s="45"/>
      <c r="H685" s="45"/>
      <c r="I685" s="45"/>
      <c r="J685" s="45"/>
      <c r="K685" s="45"/>
      <c r="L685" s="45"/>
      <c r="M685" s="6"/>
    </row>
    <row r="686" spans="1:13" s="5" customFormat="1" ht="21.95" customHeight="1">
      <c r="A686" s="41"/>
      <c r="B686" s="6"/>
      <c r="C686" s="6"/>
      <c r="D686" s="42"/>
      <c r="E686" s="44"/>
      <c r="F686" s="74"/>
      <c r="G686" s="45"/>
      <c r="H686" s="45"/>
      <c r="I686" s="45"/>
      <c r="J686" s="45"/>
      <c r="K686" s="45"/>
      <c r="L686" s="45"/>
      <c r="M686" s="6"/>
    </row>
    <row r="687" spans="1:13" s="5" customFormat="1" ht="21.95" customHeight="1">
      <c r="A687" s="41"/>
      <c r="B687" s="6"/>
      <c r="C687" s="6"/>
      <c r="D687" s="42"/>
      <c r="E687" s="44"/>
      <c r="F687" s="74"/>
      <c r="G687" s="45"/>
      <c r="H687" s="45"/>
      <c r="I687" s="45"/>
      <c r="J687" s="45"/>
      <c r="K687" s="45"/>
      <c r="L687" s="45"/>
      <c r="M687" s="6"/>
    </row>
    <row r="688" spans="1:13" s="5" customFormat="1" ht="21.95" customHeight="1">
      <c r="A688" s="41"/>
      <c r="B688" s="6"/>
      <c r="C688" s="6"/>
      <c r="D688" s="42"/>
      <c r="E688" s="44"/>
      <c r="F688" s="74"/>
      <c r="G688" s="45"/>
      <c r="H688" s="45"/>
      <c r="I688" s="45"/>
      <c r="J688" s="45"/>
      <c r="K688" s="45"/>
      <c r="L688" s="45"/>
      <c r="M688" s="6"/>
    </row>
    <row r="689" spans="1:13" s="5" customFormat="1" ht="21.95" customHeight="1">
      <c r="A689" s="41"/>
      <c r="B689" s="6"/>
      <c r="C689" s="6"/>
      <c r="D689" s="42"/>
      <c r="E689" s="44"/>
      <c r="F689" s="74"/>
      <c r="G689" s="45"/>
      <c r="H689" s="45"/>
      <c r="I689" s="45"/>
      <c r="J689" s="45"/>
      <c r="K689" s="45"/>
      <c r="L689" s="45"/>
      <c r="M689" s="6"/>
    </row>
    <row r="690" spans="1:13" s="5" customFormat="1" ht="21.95" customHeight="1">
      <c r="A690" s="41"/>
      <c r="B690" s="6"/>
      <c r="C690" s="6"/>
      <c r="D690" s="42"/>
      <c r="E690" s="44"/>
      <c r="F690" s="74"/>
      <c r="G690" s="45"/>
      <c r="H690" s="45"/>
      <c r="I690" s="45"/>
      <c r="J690" s="45"/>
      <c r="K690" s="45"/>
      <c r="L690" s="45"/>
      <c r="M690" s="6"/>
    </row>
    <row r="691" spans="1:13" s="5" customFormat="1" ht="21.95" customHeight="1">
      <c r="A691" s="41"/>
      <c r="B691" s="6"/>
      <c r="C691" s="6"/>
      <c r="D691" s="42"/>
      <c r="E691" s="44"/>
      <c r="F691" s="74"/>
      <c r="G691" s="45"/>
      <c r="H691" s="45"/>
      <c r="I691" s="45"/>
      <c r="J691" s="45"/>
      <c r="K691" s="45"/>
      <c r="L691" s="45"/>
      <c r="M691" s="6"/>
    </row>
    <row r="692" spans="1:13" s="5" customFormat="1" ht="21.95" customHeight="1">
      <c r="A692" s="41"/>
      <c r="B692" s="6"/>
      <c r="C692" s="6"/>
      <c r="D692" s="42"/>
      <c r="E692" s="44"/>
      <c r="F692" s="74"/>
      <c r="G692" s="45"/>
      <c r="H692" s="45"/>
      <c r="I692" s="45"/>
      <c r="J692" s="45"/>
      <c r="K692" s="45"/>
      <c r="L692" s="45"/>
      <c r="M692" s="6"/>
    </row>
    <row r="693" spans="1:13" s="5" customFormat="1" ht="21.95" customHeight="1">
      <c r="A693" s="41"/>
      <c r="B693" s="6"/>
      <c r="C693" s="6"/>
      <c r="D693" s="42"/>
      <c r="E693" s="44"/>
      <c r="F693" s="74"/>
      <c r="G693" s="45"/>
      <c r="H693" s="45"/>
      <c r="I693" s="45"/>
      <c r="J693" s="45"/>
      <c r="K693" s="45"/>
      <c r="L693" s="45"/>
      <c r="M693" s="6"/>
    </row>
    <row r="694" spans="1:13" s="5" customFormat="1" ht="21.95" customHeight="1">
      <c r="A694" s="41"/>
      <c r="B694" s="6"/>
      <c r="C694" s="6"/>
      <c r="D694" s="42"/>
      <c r="E694" s="44"/>
      <c r="F694" s="74"/>
      <c r="G694" s="45"/>
      <c r="H694" s="45"/>
      <c r="I694" s="45"/>
      <c r="J694" s="45"/>
      <c r="K694" s="45"/>
      <c r="L694" s="45"/>
      <c r="M694" s="6"/>
    </row>
    <row r="695" spans="1:13" s="5" customFormat="1" ht="21.95" customHeight="1">
      <c r="A695" s="41"/>
      <c r="B695" s="6"/>
      <c r="C695" s="6"/>
      <c r="D695" s="42"/>
      <c r="E695" s="44"/>
      <c r="F695" s="74"/>
      <c r="G695" s="45"/>
      <c r="H695" s="45"/>
      <c r="I695" s="45"/>
      <c r="J695" s="45"/>
      <c r="K695" s="45"/>
      <c r="L695" s="45"/>
      <c r="M695" s="6"/>
    </row>
    <row r="696" spans="1:13" s="5" customFormat="1" ht="21.95" customHeight="1">
      <c r="A696" s="41"/>
      <c r="B696" s="6"/>
      <c r="C696" s="6"/>
      <c r="D696" s="42"/>
      <c r="E696" s="44"/>
      <c r="F696" s="74"/>
      <c r="G696" s="45"/>
      <c r="H696" s="45"/>
      <c r="I696" s="45"/>
      <c r="J696" s="45"/>
      <c r="K696" s="45"/>
      <c r="L696" s="45"/>
      <c r="M696" s="6"/>
    </row>
    <row r="697" spans="1:13" s="5" customFormat="1" ht="21.95" customHeight="1">
      <c r="A697" s="41"/>
      <c r="B697" s="6"/>
      <c r="C697" s="6"/>
      <c r="D697" s="42"/>
      <c r="E697" s="44"/>
      <c r="F697" s="74"/>
      <c r="G697" s="45"/>
      <c r="H697" s="45"/>
      <c r="I697" s="45"/>
      <c r="J697" s="45"/>
      <c r="K697" s="45"/>
      <c r="L697" s="45"/>
      <c r="M697" s="6"/>
    </row>
    <row r="698" spans="1:13" s="5" customFormat="1" ht="21.95" customHeight="1">
      <c r="A698" s="41"/>
      <c r="B698" s="6"/>
      <c r="C698" s="6"/>
      <c r="D698" s="42"/>
      <c r="E698" s="44"/>
      <c r="F698" s="74"/>
      <c r="G698" s="45"/>
      <c r="H698" s="45"/>
      <c r="I698" s="45"/>
      <c r="J698" s="45"/>
      <c r="K698" s="45"/>
      <c r="L698" s="45"/>
      <c r="M698" s="6"/>
    </row>
    <row r="699" spans="1:13" s="5" customFormat="1" ht="21.95" customHeight="1">
      <c r="A699" s="41"/>
      <c r="B699" s="6"/>
      <c r="C699" s="6"/>
      <c r="D699" s="42"/>
      <c r="E699" s="44"/>
      <c r="F699" s="74"/>
      <c r="G699" s="45"/>
      <c r="H699" s="45"/>
      <c r="I699" s="45"/>
      <c r="J699" s="45"/>
      <c r="K699" s="45"/>
      <c r="L699" s="45"/>
      <c r="M699" s="6"/>
    </row>
    <row r="700" spans="1:13" s="5" customFormat="1" ht="21.95" customHeight="1">
      <c r="A700" s="41"/>
      <c r="B700" s="6"/>
      <c r="C700" s="6"/>
      <c r="D700" s="42"/>
      <c r="E700" s="44"/>
      <c r="F700" s="74"/>
      <c r="G700" s="45"/>
      <c r="H700" s="45"/>
      <c r="I700" s="45"/>
      <c r="J700" s="45"/>
      <c r="K700" s="45"/>
      <c r="L700" s="45"/>
      <c r="M700" s="6"/>
    </row>
    <row r="701" spans="1:13" s="5" customFormat="1" ht="21.95" customHeight="1">
      <c r="A701" s="41"/>
      <c r="B701" s="6"/>
      <c r="C701" s="6"/>
      <c r="D701" s="42"/>
      <c r="E701" s="44"/>
      <c r="F701" s="74"/>
      <c r="G701" s="45"/>
      <c r="H701" s="45"/>
      <c r="I701" s="45"/>
      <c r="J701" s="45"/>
      <c r="K701" s="45"/>
      <c r="L701" s="45"/>
      <c r="M701" s="6"/>
    </row>
    <row r="702" spans="1:13" s="5" customFormat="1" ht="21.95" customHeight="1">
      <c r="A702" s="41"/>
      <c r="B702" s="6"/>
      <c r="C702" s="6"/>
      <c r="D702" s="42"/>
      <c r="E702" s="44"/>
      <c r="F702" s="74"/>
      <c r="G702" s="45"/>
      <c r="H702" s="45"/>
      <c r="I702" s="45"/>
      <c r="J702" s="45"/>
      <c r="K702" s="45"/>
      <c r="L702" s="45"/>
      <c r="M702" s="6"/>
    </row>
    <row r="703" spans="1:13" s="5" customFormat="1" ht="21.95" customHeight="1">
      <c r="A703" s="41"/>
      <c r="B703" s="6"/>
      <c r="C703" s="6"/>
      <c r="D703" s="42"/>
      <c r="E703" s="44"/>
      <c r="F703" s="74"/>
      <c r="G703" s="45"/>
      <c r="H703" s="45"/>
      <c r="I703" s="45"/>
      <c r="J703" s="45"/>
      <c r="K703" s="45"/>
      <c r="L703" s="45"/>
      <c r="M703" s="6"/>
    </row>
    <row r="704" spans="1:13" s="5" customFormat="1" ht="21.95" customHeight="1">
      <c r="A704" s="41"/>
      <c r="B704" s="6"/>
      <c r="C704" s="6"/>
      <c r="D704" s="42"/>
      <c r="E704" s="44"/>
      <c r="F704" s="74"/>
      <c r="G704" s="45"/>
      <c r="H704" s="45"/>
      <c r="I704" s="45"/>
      <c r="J704" s="45"/>
      <c r="K704" s="45"/>
      <c r="L704" s="45"/>
      <c r="M704" s="6"/>
    </row>
    <row r="705" spans="1:13" s="5" customFormat="1" ht="21.95" customHeight="1">
      <c r="A705" s="41"/>
      <c r="B705" s="6"/>
      <c r="C705" s="6"/>
      <c r="D705" s="42"/>
      <c r="E705" s="44"/>
      <c r="F705" s="74"/>
      <c r="G705" s="45"/>
      <c r="H705" s="45"/>
      <c r="I705" s="45"/>
      <c r="J705" s="45"/>
      <c r="K705" s="45"/>
      <c r="L705" s="45"/>
      <c r="M705" s="6"/>
    </row>
    <row r="706" spans="1:13" s="5" customFormat="1" ht="21.95" customHeight="1">
      <c r="A706" s="41"/>
      <c r="B706" s="6"/>
      <c r="C706" s="6"/>
      <c r="D706" s="42"/>
      <c r="E706" s="44"/>
      <c r="F706" s="74"/>
      <c r="G706" s="45"/>
      <c r="H706" s="45"/>
      <c r="I706" s="45"/>
      <c r="J706" s="45"/>
      <c r="K706" s="45"/>
      <c r="L706" s="45"/>
      <c r="M706" s="6"/>
    </row>
    <row r="707" spans="1:13" s="5" customFormat="1" ht="21.95" customHeight="1">
      <c r="A707" s="41"/>
      <c r="B707" s="6"/>
      <c r="C707" s="6"/>
      <c r="D707" s="42"/>
      <c r="E707" s="44"/>
      <c r="F707" s="74"/>
      <c r="G707" s="45"/>
      <c r="H707" s="45"/>
      <c r="I707" s="45"/>
      <c r="J707" s="45"/>
      <c r="K707" s="45"/>
      <c r="L707" s="45"/>
      <c r="M707" s="6"/>
    </row>
    <row r="708" spans="1:13" s="5" customFormat="1" ht="21.95" customHeight="1">
      <c r="A708" s="41"/>
      <c r="B708" s="6"/>
      <c r="C708" s="6"/>
      <c r="D708" s="42"/>
      <c r="E708" s="44"/>
      <c r="F708" s="74"/>
      <c r="G708" s="45"/>
      <c r="H708" s="45"/>
      <c r="I708" s="45"/>
      <c r="J708" s="45"/>
      <c r="K708" s="45"/>
      <c r="L708" s="45"/>
      <c r="M708" s="6"/>
    </row>
    <row r="709" spans="1:13" s="5" customFormat="1" ht="21.95" customHeight="1">
      <c r="A709" s="41"/>
      <c r="B709" s="6"/>
      <c r="C709" s="6"/>
      <c r="D709" s="42"/>
      <c r="E709" s="44"/>
      <c r="F709" s="74"/>
      <c r="G709" s="45"/>
      <c r="H709" s="45"/>
      <c r="I709" s="45"/>
      <c r="J709" s="45"/>
      <c r="K709" s="45"/>
      <c r="L709" s="45"/>
      <c r="M709" s="6"/>
    </row>
    <row r="710" spans="1:13" s="5" customFormat="1" ht="21.95" customHeight="1">
      <c r="A710" s="41"/>
      <c r="B710" s="6"/>
      <c r="C710" s="6"/>
      <c r="D710" s="42"/>
      <c r="E710" s="44"/>
      <c r="F710" s="74"/>
      <c r="G710" s="45"/>
      <c r="H710" s="45"/>
      <c r="I710" s="45"/>
      <c r="J710" s="45"/>
      <c r="K710" s="45"/>
      <c r="L710" s="45"/>
      <c r="M710" s="6"/>
    </row>
    <row r="711" spans="1:13" s="5" customFormat="1" ht="21.95" customHeight="1">
      <c r="A711" s="41"/>
      <c r="B711" s="6"/>
      <c r="C711" s="6"/>
      <c r="D711" s="42"/>
      <c r="E711" s="44"/>
      <c r="F711" s="74"/>
      <c r="G711" s="45"/>
      <c r="H711" s="45"/>
      <c r="I711" s="45"/>
      <c r="J711" s="45"/>
      <c r="K711" s="45"/>
      <c r="L711" s="45"/>
      <c r="M711" s="6"/>
    </row>
    <row r="712" spans="1:13" s="5" customFormat="1" ht="21.95" customHeight="1">
      <c r="A712" s="41"/>
      <c r="B712" s="6"/>
      <c r="C712" s="6"/>
      <c r="D712" s="42"/>
      <c r="E712" s="44"/>
      <c r="F712" s="74"/>
      <c r="G712" s="45"/>
      <c r="H712" s="45"/>
      <c r="I712" s="45"/>
      <c r="J712" s="45"/>
      <c r="K712" s="45"/>
      <c r="L712" s="45"/>
      <c r="M712" s="6"/>
    </row>
    <row r="713" spans="1:13" s="5" customFormat="1" ht="21.95" customHeight="1">
      <c r="A713" s="41"/>
      <c r="B713" s="6"/>
      <c r="C713" s="6"/>
      <c r="D713" s="42"/>
      <c r="E713" s="44"/>
      <c r="F713" s="74"/>
      <c r="G713" s="45"/>
      <c r="H713" s="45"/>
      <c r="I713" s="45"/>
      <c r="J713" s="45"/>
      <c r="K713" s="45"/>
      <c r="L713" s="45"/>
      <c r="M713" s="6"/>
    </row>
    <row r="714" spans="1:13" s="5" customFormat="1" ht="21.95" customHeight="1">
      <c r="A714" s="41"/>
      <c r="B714" s="6"/>
      <c r="C714" s="6"/>
      <c r="D714" s="42"/>
      <c r="E714" s="44"/>
      <c r="F714" s="74"/>
      <c r="G714" s="45"/>
      <c r="H714" s="45"/>
      <c r="I714" s="45"/>
      <c r="J714" s="45"/>
      <c r="K714" s="45"/>
      <c r="L714" s="45"/>
      <c r="M714" s="6"/>
    </row>
    <row r="715" spans="1:13" s="5" customFormat="1" ht="21.95" customHeight="1">
      <c r="A715" s="41"/>
      <c r="B715" s="6"/>
      <c r="C715" s="6"/>
      <c r="D715" s="42"/>
      <c r="E715" s="44"/>
      <c r="F715" s="74"/>
      <c r="G715" s="45"/>
      <c r="H715" s="45"/>
      <c r="I715" s="45"/>
      <c r="J715" s="45"/>
      <c r="K715" s="45"/>
      <c r="L715" s="45"/>
      <c r="M715" s="6"/>
    </row>
    <row r="716" spans="1:13" s="5" customFormat="1" ht="21.95" customHeight="1">
      <c r="A716" s="41"/>
      <c r="B716" s="6"/>
      <c r="C716" s="6"/>
      <c r="D716" s="42"/>
      <c r="E716" s="44"/>
      <c r="F716" s="74"/>
      <c r="G716" s="45"/>
      <c r="H716" s="45"/>
      <c r="I716" s="45"/>
      <c r="J716" s="45"/>
      <c r="K716" s="45"/>
      <c r="L716" s="45"/>
      <c r="M716" s="6"/>
    </row>
    <row r="717" spans="1:13" s="5" customFormat="1" ht="21.95" customHeight="1">
      <c r="A717" s="41"/>
      <c r="B717" s="6"/>
      <c r="C717" s="6"/>
      <c r="D717" s="42"/>
      <c r="E717" s="44"/>
      <c r="F717" s="74"/>
      <c r="G717" s="45"/>
      <c r="H717" s="45"/>
      <c r="I717" s="45"/>
      <c r="J717" s="45"/>
      <c r="K717" s="45"/>
      <c r="L717" s="45"/>
      <c r="M717" s="6"/>
    </row>
    <row r="718" spans="1:13" s="5" customFormat="1" ht="21.95" customHeight="1">
      <c r="A718" s="41"/>
      <c r="B718" s="6"/>
      <c r="C718" s="6"/>
      <c r="D718" s="42"/>
      <c r="E718" s="44"/>
      <c r="F718" s="74"/>
      <c r="G718" s="45"/>
      <c r="H718" s="45"/>
      <c r="I718" s="45"/>
      <c r="J718" s="45"/>
      <c r="K718" s="45"/>
      <c r="L718" s="45"/>
      <c r="M718" s="6"/>
    </row>
    <row r="719" spans="1:13" s="5" customFormat="1" ht="21.95" customHeight="1">
      <c r="A719" s="41"/>
      <c r="B719" s="6"/>
      <c r="C719" s="6"/>
      <c r="D719" s="42"/>
      <c r="E719" s="44"/>
      <c r="F719" s="74"/>
      <c r="G719" s="45"/>
      <c r="H719" s="45"/>
      <c r="I719" s="45"/>
      <c r="J719" s="45"/>
      <c r="K719" s="45"/>
      <c r="L719" s="45"/>
      <c r="M719" s="6"/>
    </row>
    <row r="720" spans="1:13" s="5" customFormat="1" ht="21.95" customHeight="1">
      <c r="A720" s="41"/>
      <c r="B720" s="6"/>
      <c r="C720" s="6"/>
      <c r="D720" s="42"/>
      <c r="E720" s="44"/>
      <c r="F720" s="74"/>
      <c r="G720" s="45"/>
      <c r="H720" s="45"/>
      <c r="I720" s="45"/>
      <c r="J720" s="45"/>
      <c r="K720" s="45"/>
      <c r="L720" s="45"/>
      <c r="M720" s="6"/>
    </row>
    <row r="721" spans="1:13" s="5" customFormat="1" ht="21.95" customHeight="1">
      <c r="A721" s="41"/>
      <c r="B721" s="6"/>
      <c r="C721" s="6"/>
      <c r="D721" s="42"/>
      <c r="E721" s="44"/>
      <c r="F721" s="74"/>
      <c r="G721" s="45"/>
      <c r="H721" s="45"/>
      <c r="I721" s="45"/>
      <c r="J721" s="45"/>
      <c r="K721" s="45"/>
      <c r="L721" s="45"/>
      <c r="M721" s="6"/>
    </row>
    <row r="722" spans="1:13" s="5" customFormat="1" ht="21.95" customHeight="1">
      <c r="A722" s="41"/>
      <c r="B722" s="6"/>
      <c r="C722" s="6"/>
      <c r="D722" s="42"/>
      <c r="E722" s="44"/>
      <c r="F722" s="74"/>
      <c r="G722" s="45"/>
      <c r="H722" s="45"/>
      <c r="I722" s="45"/>
      <c r="J722" s="45"/>
      <c r="K722" s="45"/>
      <c r="L722" s="45"/>
      <c r="M722" s="6"/>
    </row>
    <row r="723" spans="1:13" s="5" customFormat="1" ht="21.95" customHeight="1">
      <c r="A723" s="41"/>
      <c r="B723" s="6"/>
      <c r="C723" s="6"/>
      <c r="D723" s="42"/>
      <c r="E723" s="44"/>
      <c r="F723" s="74"/>
      <c r="G723" s="45"/>
      <c r="H723" s="45"/>
      <c r="I723" s="45"/>
      <c r="J723" s="45"/>
      <c r="K723" s="45"/>
      <c r="L723" s="45"/>
      <c r="M723" s="6"/>
    </row>
    <row r="724" spans="1:13" s="5" customFormat="1" ht="21.95" customHeight="1">
      <c r="A724" s="41"/>
      <c r="B724" s="6"/>
      <c r="C724" s="6"/>
      <c r="D724" s="42"/>
      <c r="E724" s="44"/>
      <c r="F724" s="74"/>
      <c r="G724" s="45"/>
      <c r="H724" s="45"/>
      <c r="I724" s="45"/>
      <c r="J724" s="45"/>
      <c r="K724" s="45"/>
      <c r="L724" s="45"/>
      <c r="M724" s="6"/>
    </row>
    <row r="725" spans="1:13" s="5" customFormat="1" ht="21.95" customHeight="1">
      <c r="A725" s="41"/>
      <c r="B725" s="6"/>
      <c r="C725" s="6"/>
      <c r="D725" s="42"/>
      <c r="E725" s="44"/>
      <c r="F725" s="74"/>
      <c r="G725" s="45"/>
      <c r="H725" s="45"/>
      <c r="I725" s="45"/>
      <c r="J725" s="45"/>
      <c r="K725" s="45"/>
      <c r="L725" s="45"/>
      <c r="M725" s="6"/>
    </row>
    <row r="726" spans="1:13" s="5" customFormat="1" ht="21.95" customHeight="1">
      <c r="A726" s="41"/>
      <c r="B726" s="6"/>
      <c r="C726" s="6"/>
      <c r="D726" s="42"/>
      <c r="E726" s="44"/>
      <c r="F726" s="74"/>
      <c r="G726" s="45"/>
      <c r="H726" s="45"/>
      <c r="I726" s="45"/>
      <c r="J726" s="45"/>
      <c r="K726" s="45"/>
      <c r="L726" s="45"/>
      <c r="M726" s="6"/>
    </row>
    <row r="727" spans="1:13" s="5" customFormat="1" ht="21.95" customHeight="1">
      <c r="A727" s="41"/>
      <c r="B727" s="6"/>
      <c r="C727" s="6"/>
      <c r="D727" s="42"/>
      <c r="E727" s="44"/>
      <c r="F727" s="74"/>
      <c r="G727" s="45"/>
      <c r="H727" s="45"/>
      <c r="I727" s="45"/>
      <c r="J727" s="45"/>
      <c r="K727" s="45"/>
      <c r="L727" s="45"/>
      <c r="M727" s="6"/>
    </row>
    <row r="728" spans="1:13" s="5" customFormat="1" ht="21.95" customHeight="1">
      <c r="A728" s="41"/>
      <c r="B728" s="6"/>
      <c r="C728" s="6"/>
      <c r="D728" s="42"/>
      <c r="E728" s="44"/>
      <c r="F728" s="74"/>
      <c r="G728" s="45"/>
      <c r="H728" s="45"/>
      <c r="I728" s="45"/>
      <c r="J728" s="45"/>
      <c r="K728" s="45"/>
      <c r="L728" s="45"/>
      <c r="M728" s="6"/>
    </row>
    <row r="729" spans="1:13" s="5" customFormat="1" ht="21.95" customHeight="1">
      <c r="A729" s="41"/>
      <c r="B729" s="6"/>
      <c r="C729" s="6"/>
      <c r="D729" s="42"/>
      <c r="E729" s="44"/>
      <c r="F729" s="74"/>
      <c r="G729" s="45"/>
      <c r="H729" s="45"/>
      <c r="I729" s="45"/>
      <c r="J729" s="45"/>
      <c r="K729" s="45"/>
      <c r="L729" s="45"/>
      <c r="M729" s="6"/>
    </row>
    <row r="730" spans="1:13" s="5" customFormat="1" ht="21.95" customHeight="1">
      <c r="A730" s="41"/>
      <c r="B730" s="6"/>
      <c r="C730" s="6"/>
      <c r="D730" s="42"/>
      <c r="E730" s="44"/>
      <c r="F730" s="74"/>
      <c r="G730" s="45"/>
      <c r="H730" s="45"/>
      <c r="I730" s="45"/>
      <c r="J730" s="45"/>
      <c r="K730" s="45"/>
      <c r="L730" s="45"/>
      <c r="M730" s="6"/>
    </row>
    <row r="731" spans="1:13" s="5" customFormat="1" ht="21.95" customHeight="1">
      <c r="A731" s="41"/>
      <c r="B731" s="6"/>
      <c r="C731" s="6"/>
      <c r="D731" s="42"/>
      <c r="E731" s="44"/>
      <c r="F731" s="74"/>
      <c r="G731" s="45"/>
      <c r="H731" s="45"/>
      <c r="I731" s="45"/>
      <c r="J731" s="45"/>
      <c r="K731" s="45"/>
      <c r="L731" s="45"/>
      <c r="M731" s="6"/>
    </row>
    <row r="732" spans="1:13" s="5" customFormat="1" ht="21.95" customHeight="1">
      <c r="A732" s="41"/>
      <c r="B732" s="6"/>
      <c r="C732" s="6"/>
      <c r="D732" s="42"/>
      <c r="E732" s="44"/>
      <c r="F732" s="74"/>
      <c r="G732" s="45"/>
      <c r="H732" s="45"/>
      <c r="I732" s="45"/>
      <c r="J732" s="45"/>
      <c r="K732" s="45"/>
      <c r="L732" s="45"/>
      <c r="M732" s="6"/>
    </row>
    <row r="733" spans="1:13" s="5" customFormat="1" ht="21.95" customHeight="1">
      <c r="A733" s="41"/>
      <c r="B733" s="6"/>
      <c r="C733" s="6"/>
      <c r="D733" s="42"/>
      <c r="E733" s="44"/>
      <c r="F733" s="74"/>
      <c r="G733" s="45"/>
      <c r="H733" s="45"/>
      <c r="I733" s="45"/>
      <c r="J733" s="45"/>
      <c r="K733" s="45"/>
      <c r="L733" s="45"/>
      <c r="M733" s="6"/>
    </row>
    <row r="734" spans="1:13" s="5" customFormat="1" ht="21.95" customHeight="1">
      <c r="A734" s="41"/>
      <c r="B734" s="6"/>
      <c r="C734" s="6"/>
      <c r="D734" s="42"/>
      <c r="E734" s="44"/>
      <c r="F734" s="74"/>
      <c r="G734" s="45"/>
      <c r="H734" s="45"/>
      <c r="I734" s="45"/>
      <c r="J734" s="45"/>
      <c r="K734" s="45"/>
      <c r="L734" s="45"/>
      <c r="M734" s="6"/>
    </row>
    <row r="735" spans="1:13" s="5" customFormat="1" ht="21.95" customHeight="1">
      <c r="A735" s="41"/>
      <c r="B735" s="6"/>
      <c r="C735" s="6"/>
      <c r="D735" s="42"/>
      <c r="E735" s="44"/>
      <c r="F735" s="74"/>
      <c r="G735" s="45"/>
      <c r="H735" s="45"/>
      <c r="I735" s="45"/>
      <c r="J735" s="45"/>
      <c r="K735" s="45"/>
      <c r="L735" s="45"/>
      <c r="M735" s="6"/>
    </row>
    <row r="736" spans="1:13" s="5" customFormat="1" ht="21.95" customHeight="1">
      <c r="A736" s="41"/>
      <c r="B736" s="6"/>
      <c r="C736" s="6"/>
      <c r="D736" s="42"/>
      <c r="E736" s="44"/>
      <c r="F736" s="74"/>
      <c r="G736" s="45"/>
      <c r="H736" s="45"/>
      <c r="I736" s="45"/>
      <c r="J736" s="45"/>
      <c r="K736" s="45"/>
      <c r="L736" s="45"/>
      <c r="M736" s="6"/>
    </row>
    <row r="737" spans="1:13" s="5" customFormat="1" ht="21.95" customHeight="1">
      <c r="A737" s="41"/>
      <c r="B737" s="6"/>
      <c r="C737" s="6"/>
      <c r="D737" s="42"/>
      <c r="E737" s="44"/>
      <c r="F737" s="74"/>
      <c r="G737" s="45"/>
      <c r="H737" s="45"/>
      <c r="I737" s="45"/>
      <c r="J737" s="45"/>
      <c r="K737" s="45"/>
      <c r="L737" s="45"/>
      <c r="M737" s="6"/>
    </row>
    <row r="738" spans="1:13" s="5" customFormat="1" ht="21.95" customHeight="1">
      <c r="A738" s="41"/>
      <c r="B738" s="6"/>
      <c r="C738" s="6"/>
      <c r="D738" s="42"/>
      <c r="E738" s="44"/>
      <c r="F738" s="74"/>
      <c r="G738" s="45"/>
      <c r="H738" s="45"/>
      <c r="I738" s="45"/>
      <c r="J738" s="45"/>
      <c r="K738" s="45"/>
      <c r="L738" s="45"/>
      <c r="M738" s="6"/>
    </row>
    <row r="739" spans="1:13" s="5" customFormat="1" ht="21.95" customHeight="1">
      <c r="A739" s="41"/>
      <c r="B739" s="6"/>
      <c r="C739" s="6"/>
      <c r="D739" s="42"/>
      <c r="E739" s="44"/>
      <c r="F739" s="74"/>
      <c r="G739" s="45"/>
      <c r="H739" s="45"/>
      <c r="I739" s="45"/>
      <c r="J739" s="45"/>
      <c r="K739" s="45"/>
      <c r="L739" s="45"/>
      <c r="M739" s="6"/>
    </row>
    <row r="740" spans="1:13" s="5" customFormat="1" ht="21.95" customHeight="1">
      <c r="A740" s="41"/>
      <c r="B740" s="6"/>
      <c r="C740" s="6"/>
      <c r="D740" s="42"/>
      <c r="E740" s="44"/>
      <c r="F740" s="74"/>
      <c r="G740" s="45"/>
      <c r="H740" s="45"/>
      <c r="I740" s="45"/>
      <c r="J740" s="45"/>
      <c r="K740" s="45"/>
      <c r="L740" s="45"/>
      <c r="M740" s="6"/>
    </row>
    <row r="741" spans="1:13" s="5" customFormat="1" ht="21.95" customHeight="1">
      <c r="A741" s="41"/>
      <c r="B741" s="6"/>
      <c r="C741" s="6"/>
      <c r="D741" s="42"/>
      <c r="E741" s="44"/>
      <c r="F741" s="74"/>
      <c r="G741" s="45"/>
      <c r="H741" s="45"/>
      <c r="I741" s="45"/>
      <c r="J741" s="45"/>
      <c r="K741" s="45"/>
      <c r="L741" s="45"/>
      <c r="M741" s="6"/>
    </row>
    <row r="742" spans="1:13" s="5" customFormat="1" ht="21.95" customHeight="1">
      <c r="A742" s="41"/>
      <c r="B742" s="6"/>
      <c r="C742" s="6"/>
      <c r="D742" s="42"/>
      <c r="E742" s="44"/>
      <c r="F742" s="74"/>
      <c r="G742" s="45"/>
      <c r="H742" s="45"/>
      <c r="I742" s="45"/>
      <c r="J742" s="45"/>
      <c r="K742" s="45"/>
      <c r="L742" s="45"/>
      <c r="M742" s="6"/>
    </row>
    <row r="743" spans="1:13" s="5" customFormat="1" ht="21.95" customHeight="1">
      <c r="A743" s="41"/>
      <c r="B743" s="6"/>
      <c r="C743" s="6"/>
      <c r="D743" s="42"/>
      <c r="E743" s="44"/>
      <c r="F743" s="74"/>
      <c r="G743" s="45"/>
      <c r="H743" s="45"/>
      <c r="I743" s="45"/>
      <c r="J743" s="45"/>
      <c r="K743" s="45"/>
      <c r="L743" s="45"/>
      <c r="M743" s="6"/>
    </row>
    <row r="744" spans="1:13" s="5" customFormat="1" ht="21.95" customHeight="1">
      <c r="A744" s="41"/>
      <c r="B744" s="6"/>
      <c r="C744" s="6"/>
      <c r="D744" s="42"/>
      <c r="E744" s="44"/>
      <c r="F744" s="74"/>
      <c r="G744" s="45"/>
      <c r="H744" s="45"/>
      <c r="I744" s="45"/>
      <c r="J744" s="45"/>
      <c r="K744" s="45"/>
      <c r="L744" s="45"/>
      <c r="M744" s="6"/>
    </row>
    <row r="745" spans="1:13" s="5" customFormat="1" ht="21.95" customHeight="1">
      <c r="A745" s="41"/>
      <c r="B745" s="6"/>
      <c r="C745" s="6"/>
      <c r="D745" s="42"/>
      <c r="E745" s="44"/>
      <c r="F745" s="74"/>
      <c r="G745" s="45"/>
      <c r="H745" s="45"/>
      <c r="I745" s="45"/>
      <c r="J745" s="45"/>
      <c r="K745" s="45"/>
      <c r="L745" s="45"/>
      <c r="M745" s="6"/>
    </row>
    <row r="746" spans="1:13" s="5" customFormat="1" ht="21.95" customHeight="1">
      <c r="A746" s="41"/>
      <c r="B746" s="6"/>
      <c r="C746" s="6"/>
      <c r="D746" s="42"/>
      <c r="E746" s="44"/>
      <c r="F746" s="74"/>
      <c r="G746" s="45"/>
      <c r="H746" s="45"/>
      <c r="I746" s="45"/>
      <c r="J746" s="45"/>
      <c r="K746" s="45"/>
      <c r="L746" s="45"/>
      <c r="M746" s="6"/>
    </row>
    <row r="747" spans="1:13" s="5" customFormat="1" ht="21.95" customHeight="1">
      <c r="A747" s="41"/>
      <c r="B747" s="6"/>
      <c r="C747" s="6"/>
      <c r="D747" s="42"/>
      <c r="E747" s="44"/>
      <c r="F747" s="74"/>
      <c r="G747" s="45"/>
      <c r="H747" s="45"/>
      <c r="I747" s="45"/>
      <c r="J747" s="45"/>
      <c r="K747" s="45"/>
      <c r="L747" s="45"/>
      <c r="M747" s="6"/>
    </row>
    <row r="748" spans="1:13" s="5" customFormat="1" ht="21.95" customHeight="1">
      <c r="A748" s="41"/>
      <c r="B748" s="6"/>
      <c r="C748" s="6"/>
      <c r="D748" s="42"/>
      <c r="E748" s="44"/>
      <c r="F748" s="74"/>
      <c r="G748" s="45"/>
      <c r="H748" s="45"/>
      <c r="I748" s="45"/>
      <c r="J748" s="45"/>
      <c r="K748" s="45"/>
      <c r="L748" s="45"/>
      <c r="M748" s="6"/>
    </row>
    <row r="749" spans="1:13" s="5" customFormat="1" ht="21.95" customHeight="1">
      <c r="A749" s="41"/>
      <c r="B749" s="6"/>
      <c r="C749" s="6"/>
      <c r="D749" s="42"/>
      <c r="E749" s="44"/>
      <c r="F749" s="74"/>
      <c r="G749" s="45"/>
      <c r="H749" s="45"/>
      <c r="I749" s="45"/>
      <c r="J749" s="45"/>
      <c r="K749" s="45"/>
      <c r="L749" s="45"/>
      <c r="M749" s="6"/>
    </row>
    <row r="750" spans="1:13" s="5" customFormat="1" ht="21.95" customHeight="1">
      <c r="A750" s="41"/>
      <c r="B750" s="6"/>
      <c r="C750" s="6"/>
      <c r="D750" s="42"/>
      <c r="E750" s="44"/>
      <c r="F750" s="74"/>
      <c r="G750" s="45"/>
      <c r="H750" s="45"/>
      <c r="I750" s="45"/>
      <c r="J750" s="45"/>
      <c r="K750" s="45"/>
      <c r="L750" s="45"/>
      <c r="M750" s="6"/>
    </row>
    <row r="751" spans="1:13" s="5" customFormat="1" ht="21.95" customHeight="1">
      <c r="A751" s="41"/>
      <c r="B751" s="6"/>
      <c r="C751" s="6"/>
      <c r="D751" s="42"/>
      <c r="E751" s="44"/>
      <c r="F751" s="74"/>
      <c r="G751" s="45"/>
      <c r="H751" s="45"/>
      <c r="I751" s="45"/>
      <c r="J751" s="45"/>
      <c r="K751" s="45"/>
      <c r="L751" s="45"/>
      <c r="M751" s="6"/>
    </row>
    <row r="752" spans="1:13" s="5" customFormat="1" ht="21.95" customHeight="1">
      <c r="A752" s="41"/>
      <c r="B752" s="6"/>
      <c r="C752" s="6"/>
      <c r="D752" s="42"/>
      <c r="E752" s="44"/>
      <c r="F752" s="74"/>
      <c r="G752" s="45"/>
      <c r="H752" s="45"/>
      <c r="I752" s="45"/>
      <c r="J752" s="45"/>
      <c r="K752" s="45"/>
      <c r="L752" s="45"/>
      <c r="M752" s="6"/>
    </row>
    <row r="753" spans="1:13" s="5" customFormat="1" ht="21.95" customHeight="1">
      <c r="A753" s="41"/>
      <c r="B753" s="6"/>
      <c r="C753" s="6"/>
      <c r="D753" s="42"/>
      <c r="E753" s="44"/>
      <c r="F753" s="74"/>
      <c r="G753" s="45"/>
      <c r="H753" s="45"/>
      <c r="I753" s="45"/>
      <c r="J753" s="45"/>
      <c r="K753" s="45"/>
      <c r="L753" s="45"/>
      <c r="M753" s="6"/>
    </row>
    <row r="754" spans="1:13" s="5" customFormat="1" ht="21.95" customHeight="1">
      <c r="A754" s="41"/>
      <c r="B754" s="6"/>
      <c r="C754" s="6"/>
      <c r="D754" s="42"/>
      <c r="E754" s="44"/>
      <c r="F754" s="74"/>
      <c r="G754" s="45"/>
      <c r="H754" s="45"/>
      <c r="I754" s="45"/>
      <c r="J754" s="45"/>
      <c r="K754" s="45"/>
      <c r="L754" s="45"/>
      <c r="M754" s="6"/>
    </row>
    <row r="755" spans="1:13" s="5" customFormat="1" ht="21.95" customHeight="1">
      <c r="A755" s="41"/>
      <c r="B755" s="6"/>
      <c r="C755" s="6"/>
      <c r="D755" s="42"/>
      <c r="E755" s="44"/>
      <c r="F755" s="74"/>
      <c r="G755" s="45"/>
      <c r="H755" s="45"/>
      <c r="I755" s="45"/>
      <c r="J755" s="45"/>
      <c r="K755" s="45"/>
      <c r="L755" s="45"/>
      <c r="M755" s="6"/>
    </row>
    <row r="756" spans="1:13" s="5" customFormat="1" ht="21.95" customHeight="1">
      <c r="A756" s="41"/>
      <c r="B756" s="6"/>
      <c r="C756" s="6"/>
      <c r="D756" s="42"/>
      <c r="E756" s="44"/>
      <c r="F756" s="74"/>
      <c r="G756" s="45"/>
      <c r="H756" s="45"/>
      <c r="I756" s="45"/>
      <c r="J756" s="45"/>
      <c r="K756" s="45"/>
      <c r="L756" s="45"/>
      <c r="M756" s="6"/>
    </row>
    <row r="757" spans="1:13" s="5" customFormat="1" ht="21.95" customHeight="1">
      <c r="A757" s="41"/>
      <c r="B757" s="6"/>
      <c r="C757" s="6"/>
      <c r="D757" s="42"/>
      <c r="E757" s="44"/>
      <c r="F757" s="74"/>
      <c r="G757" s="45"/>
      <c r="H757" s="45"/>
      <c r="I757" s="45"/>
      <c r="J757" s="45"/>
      <c r="K757" s="45"/>
      <c r="L757" s="45"/>
      <c r="M757" s="6"/>
    </row>
    <row r="758" spans="1:13" s="5" customFormat="1" ht="21.95" customHeight="1">
      <c r="A758" s="41"/>
      <c r="B758" s="6"/>
      <c r="C758" s="6"/>
      <c r="D758" s="42"/>
      <c r="E758" s="44"/>
      <c r="F758" s="74"/>
      <c r="G758" s="45"/>
      <c r="H758" s="45"/>
      <c r="I758" s="45"/>
      <c r="J758" s="45"/>
      <c r="K758" s="45"/>
      <c r="L758" s="45"/>
      <c r="M758" s="6"/>
    </row>
    <row r="759" spans="1:13" s="5" customFormat="1" ht="21.95" customHeight="1">
      <c r="A759" s="41"/>
      <c r="B759" s="6"/>
      <c r="C759" s="6"/>
      <c r="D759" s="42"/>
      <c r="E759" s="44"/>
      <c r="F759" s="74"/>
      <c r="G759" s="45"/>
      <c r="H759" s="45"/>
      <c r="I759" s="45"/>
      <c r="J759" s="45"/>
      <c r="K759" s="45"/>
      <c r="L759" s="45"/>
      <c r="M759" s="6"/>
    </row>
    <row r="760" spans="1:13" s="5" customFormat="1" ht="21.95" customHeight="1">
      <c r="A760" s="41"/>
      <c r="B760" s="6"/>
      <c r="C760" s="6"/>
      <c r="D760" s="42"/>
      <c r="E760" s="44"/>
      <c r="F760" s="74"/>
      <c r="G760" s="45"/>
      <c r="H760" s="45"/>
      <c r="I760" s="45"/>
      <c r="J760" s="45"/>
      <c r="K760" s="45"/>
      <c r="L760" s="45"/>
      <c r="M760" s="6"/>
    </row>
    <row r="761" spans="1:13" s="5" customFormat="1" ht="21.95" customHeight="1">
      <c r="A761" s="41"/>
      <c r="B761" s="6"/>
      <c r="C761" s="6"/>
      <c r="D761" s="42"/>
      <c r="E761" s="44"/>
      <c r="F761" s="74"/>
      <c r="G761" s="45"/>
      <c r="H761" s="45"/>
      <c r="I761" s="45"/>
      <c r="J761" s="45"/>
      <c r="K761" s="45"/>
      <c r="L761" s="45"/>
      <c r="M761" s="6"/>
    </row>
    <row r="762" spans="1:13" s="5" customFormat="1" ht="21.95" customHeight="1">
      <c r="A762" s="41"/>
      <c r="B762" s="6"/>
      <c r="C762" s="6"/>
      <c r="D762" s="42"/>
      <c r="E762" s="44"/>
      <c r="F762" s="74"/>
      <c r="G762" s="45"/>
      <c r="H762" s="45"/>
      <c r="I762" s="45"/>
      <c r="J762" s="45"/>
      <c r="K762" s="45"/>
      <c r="L762" s="45"/>
      <c r="M762" s="6"/>
    </row>
    <row r="763" spans="1:13" s="5" customFormat="1" ht="21.95" customHeight="1">
      <c r="A763" s="41"/>
      <c r="B763" s="6"/>
      <c r="C763" s="6"/>
      <c r="D763" s="42"/>
      <c r="E763" s="44"/>
      <c r="F763" s="74"/>
      <c r="G763" s="45"/>
      <c r="H763" s="45"/>
      <c r="I763" s="45"/>
      <c r="J763" s="45"/>
      <c r="K763" s="45"/>
      <c r="L763" s="45"/>
      <c r="M763" s="6"/>
    </row>
    <row r="764" spans="1:13" s="5" customFormat="1" ht="21.95" customHeight="1">
      <c r="A764" s="41"/>
      <c r="B764" s="6"/>
      <c r="C764" s="6"/>
      <c r="D764" s="42"/>
      <c r="E764" s="44"/>
      <c r="F764" s="74"/>
      <c r="G764" s="45"/>
      <c r="H764" s="45"/>
      <c r="I764" s="45"/>
      <c r="J764" s="45"/>
      <c r="K764" s="45"/>
      <c r="L764" s="45"/>
      <c r="M764" s="6"/>
    </row>
    <row r="765" spans="1:13" s="5" customFormat="1" ht="21.95" customHeight="1">
      <c r="A765" s="41"/>
      <c r="B765" s="6"/>
      <c r="C765" s="6"/>
      <c r="D765" s="42"/>
      <c r="E765" s="44"/>
      <c r="F765" s="74"/>
      <c r="G765" s="45"/>
      <c r="H765" s="45"/>
      <c r="I765" s="45"/>
      <c r="J765" s="45"/>
      <c r="K765" s="45"/>
      <c r="L765" s="45"/>
      <c r="M765" s="6"/>
    </row>
    <row r="766" spans="1:13" s="5" customFormat="1" ht="21.95" customHeight="1">
      <c r="A766" s="41"/>
      <c r="B766" s="6"/>
      <c r="C766" s="6"/>
      <c r="D766" s="42"/>
      <c r="E766" s="44"/>
      <c r="F766" s="74"/>
      <c r="G766" s="45"/>
      <c r="H766" s="45"/>
      <c r="I766" s="45"/>
      <c r="J766" s="45"/>
      <c r="K766" s="45"/>
      <c r="L766" s="45"/>
      <c r="M766" s="6"/>
    </row>
    <row r="767" spans="1:13" s="5" customFormat="1" ht="21.95" customHeight="1">
      <c r="A767" s="41"/>
      <c r="B767" s="6"/>
      <c r="C767" s="6"/>
      <c r="D767" s="42"/>
      <c r="E767" s="44"/>
      <c r="F767" s="74"/>
      <c r="G767" s="45"/>
      <c r="H767" s="45"/>
      <c r="I767" s="45"/>
      <c r="J767" s="45"/>
      <c r="K767" s="45"/>
      <c r="L767" s="45"/>
      <c r="M767" s="6"/>
    </row>
    <row r="768" spans="1:13" s="5" customFormat="1" ht="21.95" customHeight="1">
      <c r="A768" s="41"/>
      <c r="B768" s="6"/>
      <c r="C768" s="6"/>
      <c r="D768" s="42"/>
      <c r="E768" s="44"/>
      <c r="F768" s="74"/>
      <c r="G768" s="45"/>
      <c r="H768" s="45"/>
      <c r="I768" s="45"/>
      <c r="J768" s="45"/>
      <c r="K768" s="45"/>
      <c r="L768" s="45"/>
      <c r="M768" s="6"/>
    </row>
    <row r="769" spans="1:13" s="5" customFormat="1" ht="21.95" customHeight="1">
      <c r="A769" s="41"/>
      <c r="B769" s="6"/>
      <c r="C769" s="6"/>
      <c r="D769" s="42"/>
      <c r="E769" s="44"/>
      <c r="F769" s="74"/>
      <c r="G769" s="45"/>
      <c r="H769" s="45"/>
      <c r="I769" s="45"/>
      <c r="J769" s="45"/>
      <c r="K769" s="45"/>
      <c r="L769" s="45"/>
      <c r="M769" s="6"/>
    </row>
    <row r="770" spans="1:13" s="5" customFormat="1" ht="21.95" customHeight="1">
      <c r="A770" s="41"/>
      <c r="B770" s="6"/>
      <c r="C770" s="6"/>
      <c r="D770" s="42"/>
      <c r="E770" s="44"/>
      <c r="F770" s="74"/>
      <c r="G770" s="45"/>
      <c r="H770" s="45"/>
      <c r="I770" s="45"/>
      <c r="J770" s="45"/>
      <c r="K770" s="45"/>
      <c r="L770" s="45"/>
      <c r="M770" s="6"/>
    </row>
    <row r="771" spans="1:13" s="5" customFormat="1" ht="21.95" customHeight="1">
      <c r="A771" s="41"/>
      <c r="B771" s="6"/>
      <c r="C771" s="6"/>
      <c r="D771" s="42"/>
      <c r="E771" s="44"/>
      <c r="F771" s="74"/>
      <c r="G771" s="45"/>
      <c r="H771" s="45"/>
      <c r="I771" s="45"/>
      <c r="J771" s="45"/>
      <c r="K771" s="45"/>
      <c r="L771" s="45"/>
      <c r="M771" s="6"/>
    </row>
    <row r="772" spans="1:13" s="5" customFormat="1" ht="21.95" customHeight="1">
      <c r="A772" s="41"/>
      <c r="B772" s="6"/>
      <c r="C772" s="6"/>
      <c r="D772" s="42"/>
      <c r="E772" s="44"/>
      <c r="F772" s="74"/>
      <c r="G772" s="45"/>
      <c r="H772" s="45"/>
      <c r="I772" s="45"/>
      <c r="J772" s="45"/>
      <c r="K772" s="45"/>
      <c r="L772" s="45"/>
      <c r="M772" s="6"/>
    </row>
    <row r="773" spans="1:13" s="5" customFormat="1" ht="21.95" customHeight="1">
      <c r="A773" s="41"/>
      <c r="B773" s="6"/>
      <c r="C773" s="6"/>
      <c r="D773" s="42"/>
      <c r="E773" s="44"/>
      <c r="F773" s="74"/>
      <c r="G773" s="45"/>
      <c r="H773" s="45"/>
      <c r="I773" s="45"/>
      <c r="J773" s="45"/>
      <c r="K773" s="45"/>
      <c r="L773" s="45"/>
      <c r="M773" s="6"/>
    </row>
    <row r="774" spans="1:13" s="5" customFormat="1" ht="21.95" customHeight="1">
      <c r="A774" s="41"/>
      <c r="B774" s="6"/>
      <c r="C774" s="6"/>
      <c r="D774" s="42"/>
      <c r="E774" s="44"/>
      <c r="F774" s="74"/>
      <c r="G774" s="45"/>
      <c r="H774" s="45"/>
      <c r="I774" s="45"/>
      <c r="J774" s="45"/>
      <c r="K774" s="45"/>
      <c r="L774" s="45"/>
      <c r="M774" s="6"/>
    </row>
    <row r="775" spans="1:13" s="5" customFormat="1" ht="21.95" customHeight="1">
      <c r="A775" s="41"/>
      <c r="B775" s="6"/>
      <c r="C775" s="6"/>
      <c r="D775" s="42"/>
      <c r="E775" s="44"/>
      <c r="F775" s="74"/>
      <c r="G775" s="45"/>
      <c r="H775" s="45"/>
      <c r="I775" s="45"/>
      <c r="J775" s="45"/>
      <c r="K775" s="45"/>
      <c r="L775" s="45"/>
      <c r="M775" s="6"/>
    </row>
    <row r="776" spans="1:13" s="5" customFormat="1" ht="21.95" customHeight="1">
      <c r="A776" s="41"/>
      <c r="B776" s="6"/>
      <c r="C776" s="6"/>
      <c r="D776" s="42"/>
      <c r="E776" s="44"/>
      <c r="F776" s="74"/>
      <c r="G776" s="45"/>
      <c r="H776" s="45"/>
      <c r="I776" s="45"/>
      <c r="J776" s="45"/>
      <c r="K776" s="45"/>
      <c r="L776" s="45"/>
      <c r="M776" s="6"/>
    </row>
    <row r="777" spans="1:13" s="5" customFormat="1" ht="21.95" customHeight="1">
      <c r="A777" s="41"/>
      <c r="B777" s="6"/>
      <c r="C777" s="6"/>
      <c r="D777" s="42"/>
      <c r="E777" s="44"/>
      <c r="F777" s="74"/>
      <c r="G777" s="45"/>
      <c r="H777" s="45"/>
      <c r="I777" s="45"/>
      <c r="J777" s="45"/>
      <c r="K777" s="45"/>
      <c r="L777" s="45"/>
      <c r="M777" s="6"/>
    </row>
    <row r="778" spans="1:13" s="5" customFormat="1" ht="21.95" customHeight="1">
      <c r="A778" s="41"/>
      <c r="B778" s="6"/>
      <c r="C778" s="6"/>
      <c r="D778" s="42"/>
      <c r="E778" s="44"/>
      <c r="F778" s="74"/>
      <c r="G778" s="45"/>
      <c r="H778" s="45"/>
      <c r="I778" s="45"/>
      <c r="J778" s="45"/>
      <c r="K778" s="45"/>
      <c r="L778" s="45"/>
      <c r="M778" s="6"/>
    </row>
    <row r="779" spans="1:13" s="5" customFormat="1" ht="21.95" customHeight="1">
      <c r="A779" s="41"/>
      <c r="B779" s="6"/>
      <c r="C779" s="6"/>
      <c r="D779" s="42"/>
      <c r="E779" s="44"/>
      <c r="F779" s="74"/>
      <c r="G779" s="45"/>
      <c r="H779" s="45"/>
      <c r="I779" s="45"/>
      <c r="J779" s="45"/>
      <c r="K779" s="45"/>
      <c r="L779" s="45"/>
      <c r="M779" s="6"/>
    </row>
    <row r="780" spans="1:13" s="5" customFormat="1" ht="21.95" customHeight="1">
      <c r="A780" s="41"/>
      <c r="B780" s="6"/>
      <c r="C780" s="6"/>
      <c r="D780" s="42"/>
      <c r="E780" s="44"/>
      <c r="F780" s="74"/>
      <c r="G780" s="45"/>
      <c r="H780" s="45"/>
      <c r="I780" s="45"/>
      <c r="J780" s="45"/>
      <c r="K780" s="45"/>
      <c r="L780" s="45"/>
      <c r="M780" s="6"/>
    </row>
    <row r="781" spans="1:13" s="5" customFormat="1" ht="21.95" customHeight="1">
      <c r="A781" s="41"/>
      <c r="B781" s="6"/>
      <c r="C781" s="6"/>
      <c r="D781" s="42"/>
      <c r="E781" s="44"/>
      <c r="F781" s="74"/>
      <c r="G781" s="45"/>
      <c r="H781" s="45"/>
      <c r="I781" s="45"/>
      <c r="J781" s="45"/>
      <c r="K781" s="45"/>
      <c r="L781" s="45"/>
      <c r="M781" s="6"/>
    </row>
    <row r="782" spans="1:13" s="5" customFormat="1" ht="21.95" customHeight="1">
      <c r="A782" s="41"/>
      <c r="B782" s="6"/>
      <c r="C782" s="6"/>
      <c r="D782" s="42"/>
      <c r="E782" s="44"/>
      <c r="F782" s="74"/>
      <c r="G782" s="45"/>
      <c r="H782" s="45"/>
      <c r="I782" s="45"/>
      <c r="J782" s="45"/>
      <c r="K782" s="45"/>
      <c r="L782" s="45"/>
      <c r="M782" s="6"/>
    </row>
    <row r="783" spans="1:13" s="5" customFormat="1" ht="21.95" customHeight="1">
      <c r="A783" s="41"/>
      <c r="B783" s="6"/>
      <c r="C783" s="6"/>
      <c r="D783" s="42"/>
      <c r="E783" s="44"/>
      <c r="F783" s="74"/>
      <c r="G783" s="45"/>
      <c r="H783" s="45"/>
      <c r="I783" s="45"/>
      <c r="J783" s="45"/>
      <c r="K783" s="45"/>
      <c r="L783" s="45"/>
      <c r="M783" s="6"/>
    </row>
    <row r="784" spans="1:13" s="5" customFormat="1" ht="21.95" customHeight="1">
      <c r="A784" s="41"/>
      <c r="B784" s="6"/>
      <c r="C784" s="6"/>
      <c r="D784" s="42"/>
      <c r="E784" s="44"/>
      <c r="F784" s="74"/>
      <c r="G784" s="45"/>
      <c r="H784" s="45"/>
      <c r="I784" s="45"/>
      <c r="J784" s="45"/>
      <c r="K784" s="45"/>
      <c r="L784" s="45"/>
      <c r="M784" s="6"/>
    </row>
    <row r="785" spans="1:13" s="5" customFormat="1" ht="21.95" customHeight="1">
      <c r="A785" s="41"/>
      <c r="B785" s="6"/>
      <c r="C785" s="6"/>
      <c r="D785" s="42"/>
      <c r="E785" s="44"/>
      <c r="F785" s="74"/>
      <c r="G785" s="45"/>
      <c r="H785" s="45"/>
      <c r="I785" s="45"/>
      <c r="J785" s="45"/>
      <c r="K785" s="45"/>
      <c r="L785" s="45"/>
      <c r="M785" s="6"/>
    </row>
    <row r="786" spans="1:13" s="5" customFormat="1" ht="21.95" customHeight="1">
      <c r="A786" s="41"/>
      <c r="B786" s="6"/>
      <c r="C786" s="6"/>
      <c r="D786" s="42"/>
      <c r="E786" s="44"/>
      <c r="F786" s="74"/>
      <c r="G786" s="45"/>
      <c r="H786" s="45"/>
      <c r="I786" s="45"/>
      <c r="J786" s="45"/>
      <c r="K786" s="45"/>
      <c r="L786" s="45"/>
      <c r="M786" s="6"/>
    </row>
    <row r="787" spans="1:13" s="5" customFormat="1" ht="21.95" customHeight="1">
      <c r="A787" s="41"/>
      <c r="B787" s="6"/>
      <c r="C787" s="6"/>
      <c r="D787" s="42"/>
      <c r="E787" s="44"/>
      <c r="F787" s="74"/>
      <c r="G787" s="45"/>
      <c r="H787" s="45"/>
      <c r="I787" s="45"/>
      <c r="J787" s="45"/>
      <c r="K787" s="45"/>
      <c r="L787" s="45"/>
      <c r="M787" s="6"/>
    </row>
    <row r="788" spans="1:13" s="5" customFormat="1" ht="21.95" customHeight="1">
      <c r="A788" s="41"/>
      <c r="B788" s="6"/>
      <c r="C788" s="6"/>
      <c r="D788" s="42"/>
      <c r="E788" s="44"/>
      <c r="F788" s="74"/>
      <c r="G788" s="45"/>
      <c r="H788" s="45"/>
      <c r="I788" s="45"/>
      <c r="J788" s="45"/>
      <c r="K788" s="45"/>
      <c r="L788" s="45"/>
      <c r="M788" s="6"/>
    </row>
    <row r="789" spans="1:13" s="5" customFormat="1" ht="21.95" customHeight="1">
      <c r="A789" s="41"/>
      <c r="B789" s="6"/>
      <c r="C789" s="6"/>
      <c r="D789" s="42"/>
      <c r="E789" s="44"/>
      <c r="F789" s="74"/>
      <c r="G789" s="45"/>
      <c r="H789" s="45"/>
      <c r="I789" s="45"/>
      <c r="J789" s="45"/>
      <c r="K789" s="45"/>
      <c r="L789" s="45"/>
      <c r="M789" s="6"/>
    </row>
    <row r="790" spans="1:13" s="5" customFormat="1" ht="21.95" customHeight="1">
      <c r="A790" s="41"/>
      <c r="B790" s="6"/>
      <c r="C790" s="6"/>
      <c r="D790" s="42"/>
      <c r="E790" s="44"/>
      <c r="F790" s="74"/>
      <c r="G790" s="45"/>
      <c r="H790" s="45"/>
      <c r="I790" s="45"/>
      <c r="J790" s="45"/>
      <c r="K790" s="45"/>
      <c r="L790" s="45"/>
      <c r="M790" s="6"/>
    </row>
    <row r="791" spans="1:13" s="5" customFormat="1" ht="21.95" customHeight="1">
      <c r="A791" s="41"/>
      <c r="B791" s="6"/>
      <c r="C791" s="6"/>
      <c r="D791" s="42"/>
      <c r="E791" s="44"/>
      <c r="F791" s="74"/>
      <c r="G791" s="45"/>
      <c r="H791" s="45"/>
      <c r="I791" s="45"/>
      <c r="J791" s="45"/>
      <c r="K791" s="45"/>
      <c r="L791" s="45"/>
      <c r="M791" s="6"/>
    </row>
    <row r="792" spans="1:13" s="5" customFormat="1" ht="21.95" customHeight="1">
      <c r="A792" s="41"/>
      <c r="B792" s="6"/>
      <c r="C792" s="6"/>
      <c r="D792" s="42"/>
      <c r="E792" s="44"/>
      <c r="F792" s="74"/>
      <c r="G792" s="45"/>
      <c r="H792" s="45"/>
      <c r="I792" s="45"/>
      <c r="J792" s="45"/>
      <c r="K792" s="45"/>
      <c r="L792" s="45"/>
      <c r="M792" s="6"/>
    </row>
    <row r="793" spans="1:13" s="5" customFormat="1" ht="21.95" customHeight="1">
      <c r="A793" s="41"/>
      <c r="B793" s="6"/>
      <c r="C793" s="6"/>
      <c r="D793" s="42"/>
      <c r="E793" s="44"/>
      <c r="F793" s="74"/>
      <c r="G793" s="45"/>
      <c r="H793" s="45"/>
      <c r="I793" s="45"/>
      <c r="J793" s="45"/>
      <c r="K793" s="45"/>
      <c r="L793" s="45"/>
      <c r="M793" s="6"/>
    </row>
    <row r="794" spans="1:13" s="5" customFormat="1" ht="21.95" customHeight="1">
      <c r="A794" s="41"/>
      <c r="B794" s="6"/>
      <c r="C794" s="6"/>
      <c r="D794" s="42"/>
      <c r="E794" s="44"/>
      <c r="F794" s="74"/>
      <c r="G794" s="45"/>
      <c r="H794" s="45"/>
      <c r="I794" s="45"/>
      <c r="J794" s="45"/>
      <c r="K794" s="45"/>
      <c r="L794" s="45"/>
      <c r="M794" s="6"/>
    </row>
    <row r="795" spans="1:13" s="5" customFormat="1" ht="21.95" customHeight="1">
      <c r="A795" s="41"/>
      <c r="B795" s="6"/>
      <c r="C795" s="6"/>
      <c r="D795" s="42"/>
      <c r="E795" s="44"/>
      <c r="F795" s="74"/>
      <c r="G795" s="45"/>
      <c r="H795" s="45"/>
      <c r="I795" s="45"/>
      <c r="J795" s="45"/>
      <c r="K795" s="45"/>
      <c r="L795" s="45"/>
      <c r="M795" s="6"/>
    </row>
    <row r="796" spans="1:13" s="5" customFormat="1" ht="21.95" customHeight="1">
      <c r="A796" s="41"/>
      <c r="B796" s="6"/>
      <c r="C796" s="6"/>
      <c r="D796" s="42"/>
      <c r="E796" s="44"/>
      <c r="F796" s="74"/>
      <c r="G796" s="45"/>
      <c r="H796" s="45"/>
      <c r="I796" s="45"/>
      <c r="J796" s="45"/>
      <c r="K796" s="45"/>
      <c r="L796" s="45"/>
      <c r="M796" s="6"/>
    </row>
    <row r="797" spans="1:13" s="5" customFormat="1" ht="21.95" customHeight="1">
      <c r="A797" s="41"/>
      <c r="B797" s="6"/>
      <c r="C797" s="6"/>
      <c r="D797" s="42"/>
      <c r="E797" s="44"/>
      <c r="F797" s="74"/>
      <c r="G797" s="45"/>
      <c r="H797" s="45"/>
      <c r="I797" s="45"/>
      <c r="J797" s="45"/>
      <c r="K797" s="45"/>
      <c r="L797" s="45"/>
      <c r="M797" s="6"/>
    </row>
    <row r="798" spans="1:13" s="5" customFormat="1" ht="21.95" customHeight="1">
      <c r="A798" s="41"/>
      <c r="B798" s="6"/>
      <c r="C798" s="6"/>
      <c r="D798" s="42"/>
      <c r="E798" s="44"/>
      <c r="F798" s="74"/>
      <c r="G798" s="45"/>
      <c r="H798" s="45"/>
      <c r="I798" s="45"/>
      <c r="J798" s="45"/>
      <c r="K798" s="45"/>
      <c r="L798" s="45"/>
      <c r="M798" s="6"/>
    </row>
    <row r="799" spans="1:13" s="5" customFormat="1" ht="21.95" customHeight="1">
      <c r="A799" s="41"/>
      <c r="B799" s="6"/>
      <c r="C799" s="6"/>
      <c r="D799" s="42"/>
      <c r="E799" s="44"/>
      <c r="F799" s="74"/>
      <c r="G799" s="45"/>
      <c r="H799" s="45"/>
      <c r="I799" s="45"/>
      <c r="J799" s="45"/>
      <c r="K799" s="45"/>
      <c r="L799" s="45"/>
      <c r="M799" s="6"/>
    </row>
    <row r="800" spans="1:13" s="5" customFormat="1" ht="21.95" customHeight="1">
      <c r="A800" s="41"/>
      <c r="B800" s="6"/>
      <c r="C800" s="6"/>
      <c r="D800" s="42"/>
      <c r="E800" s="44"/>
      <c r="F800" s="74"/>
      <c r="G800" s="45"/>
      <c r="H800" s="45"/>
      <c r="I800" s="45"/>
      <c r="J800" s="45"/>
      <c r="K800" s="45"/>
      <c r="L800" s="45"/>
      <c r="M800" s="6"/>
    </row>
    <row r="801" spans="1:13" s="5" customFormat="1" ht="21.95" customHeight="1">
      <c r="A801" s="41"/>
      <c r="B801" s="6"/>
      <c r="C801" s="6"/>
      <c r="D801" s="42"/>
      <c r="E801" s="44"/>
      <c r="F801" s="74"/>
      <c r="G801" s="45"/>
      <c r="H801" s="45"/>
      <c r="I801" s="45"/>
      <c r="J801" s="45"/>
      <c r="K801" s="45"/>
      <c r="L801" s="45"/>
      <c r="M801" s="6"/>
    </row>
    <row r="802" spans="1:13" s="5" customFormat="1" ht="21.95" customHeight="1">
      <c r="A802" s="41"/>
      <c r="B802" s="6"/>
      <c r="C802" s="6"/>
      <c r="D802" s="42"/>
      <c r="E802" s="44"/>
      <c r="F802" s="74"/>
      <c r="G802" s="45"/>
      <c r="H802" s="45"/>
      <c r="I802" s="45"/>
      <c r="J802" s="45"/>
      <c r="K802" s="45"/>
      <c r="L802" s="45"/>
      <c r="M802" s="6"/>
    </row>
    <row r="803" spans="1:13" s="5" customFormat="1" ht="21.95" customHeight="1">
      <c r="A803" s="41"/>
      <c r="B803" s="6"/>
      <c r="C803" s="6"/>
      <c r="D803" s="42"/>
      <c r="E803" s="44"/>
      <c r="F803" s="74"/>
      <c r="G803" s="45"/>
      <c r="H803" s="45"/>
      <c r="I803" s="45"/>
      <c r="J803" s="45"/>
      <c r="K803" s="45"/>
      <c r="L803" s="45"/>
      <c r="M803" s="6"/>
    </row>
    <row r="804" spans="1:13" s="5" customFormat="1" ht="21.95" customHeight="1">
      <c r="A804" s="41"/>
      <c r="B804" s="6"/>
      <c r="C804" s="6"/>
      <c r="D804" s="42"/>
      <c r="E804" s="44"/>
      <c r="F804" s="74"/>
      <c r="G804" s="45"/>
      <c r="H804" s="45"/>
      <c r="I804" s="45"/>
      <c r="J804" s="45"/>
      <c r="K804" s="45"/>
      <c r="L804" s="45"/>
      <c r="M804" s="6"/>
    </row>
    <row r="805" spans="1:13" s="5" customFormat="1" ht="21.95" customHeight="1">
      <c r="A805" s="41"/>
      <c r="B805" s="6"/>
      <c r="C805" s="6"/>
      <c r="D805" s="42"/>
      <c r="E805" s="44"/>
      <c r="F805" s="74"/>
      <c r="G805" s="45"/>
      <c r="H805" s="45"/>
      <c r="I805" s="45"/>
      <c r="J805" s="45"/>
      <c r="K805" s="45"/>
      <c r="L805" s="45"/>
      <c r="M805" s="6"/>
    </row>
    <row r="806" spans="1:13" s="5" customFormat="1" ht="21.95" customHeight="1">
      <c r="A806" s="41"/>
      <c r="B806" s="6"/>
      <c r="C806" s="6"/>
      <c r="D806" s="42"/>
      <c r="E806" s="44"/>
      <c r="F806" s="74"/>
      <c r="G806" s="45"/>
      <c r="H806" s="45"/>
      <c r="I806" s="45"/>
      <c r="J806" s="45"/>
      <c r="K806" s="45"/>
      <c r="L806" s="45"/>
      <c r="M806" s="6"/>
    </row>
    <row r="807" spans="1:13" s="5" customFormat="1" ht="21.95" customHeight="1">
      <c r="A807" s="41"/>
      <c r="B807" s="6"/>
      <c r="C807" s="6"/>
      <c r="D807" s="42"/>
      <c r="E807" s="44"/>
      <c r="F807" s="74"/>
      <c r="G807" s="45"/>
      <c r="H807" s="45"/>
      <c r="I807" s="45"/>
      <c r="J807" s="45"/>
      <c r="K807" s="45"/>
      <c r="L807" s="45"/>
      <c r="M807" s="6"/>
    </row>
    <row r="808" spans="1:13" s="5" customFormat="1" ht="21.95" customHeight="1">
      <c r="A808" s="41"/>
      <c r="B808" s="6"/>
      <c r="C808" s="6"/>
      <c r="D808" s="42"/>
      <c r="E808" s="44"/>
      <c r="F808" s="74"/>
      <c r="G808" s="45"/>
      <c r="H808" s="45"/>
      <c r="I808" s="45"/>
      <c r="J808" s="45"/>
      <c r="K808" s="45"/>
      <c r="L808" s="45"/>
      <c r="M808" s="6"/>
    </row>
    <row r="809" spans="1:13" s="5" customFormat="1" ht="21.95" customHeight="1">
      <c r="A809" s="41"/>
      <c r="B809" s="6"/>
      <c r="C809" s="6"/>
      <c r="D809" s="42"/>
      <c r="E809" s="44"/>
      <c r="F809" s="74"/>
      <c r="G809" s="45"/>
      <c r="H809" s="45"/>
      <c r="I809" s="45"/>
      <c r="J809" s="45"/>
      <c r="K809" s="45"/>
      <c r="L809" s="45"/>
      <c r="M809" s="6"/>
    </row>
    <row r="810" spans="1:13" s="5" customFormat="1" ht="21.95" customHeight="1">
      <c r="A810" s="41"/>
      <c r="B810" s="6"/>
      <c r="C810" s="6"/>
      <c r="D810" s="42"/>
      <c r="E810" s="44"/>
      <c r="F810" s="74"/>
      <c r="G810" s="45"/>
      <c r="H810" s="45"/>
      <c r="I810" s="45"/>
      <c r="J810" s="45"/>
      <c r="K810" s="45"/>
      <c r="L810" s="45"/>
      <c r="M810" s="6"/>
    </row>
    <row r="811" spans="1:13" s="5" customFormat="1" ht="21.95" customHeight="1">
      <c r="A811" s="41"/>
      <c r="B811" s="6"/>
      <c r="C811" s="6"/>
      <c r="D811" s="42"/>
      <c r="E811" s="44"/>
      <c r="F811" s="74"/>
      <c r="G811" s="45"/>
      <c r="H811" s="45"/>
      <c r="I811" s="45"/>
      <c r="J811" s="45"/>
      <c r="K811" s="45"/>
      <c r="L811" s="45"/>
      <c r="M811" s="6"/>
    </row>
    <row r="812" spans="1:13" s="5" customFormat="1" ht="21.95" customHeight="1">
      <c r="A812" s="41"/>
      <c r="B812" s="6"/>
      <c r="C812" s="6"/>
      <c r="D812" s="42"/>
      <c r="E812" s="44"/>
      <c r="F812" s="74"/>
      <c r="G812" s="45"/>
      <c r="H812" s="45"/>
      <c r="I812" s="45"/>
      <c r="J812" s="45"/>
      <c r="K812" s="45"/>
      <c r="L812" s="45"/>
      <c r="M812" s="6"/>
    </row>
    <row r="813" spans="1:13" s="5" customFormat="1" ht="21.95" customHeight="1">
      <c r="A813" s="41"/>
      <c r="B813" s="6"/>
      <c r="C813" s="6"/>
      <c r="D813" s="42"/>
      <c r="E813" s="44"/>
      <c r="F813" s="74"/>
      <c r="G813" s="45"/>
      <c r="H813" s="45"/>
      <c r="I813" s="45"/>
      <c r="J813" s="45"/>
      <c r="K813" s="45"/>
      <c r="L813" s="45"/>
      <c r="M813" s="6"/>
    </row>
    <row r="814" spans="1:13" s="5" customFormat="1" ht="21.95" customHeight="1">
      <c r="A814" s="41"/>
      <c r="B814" s="6"/>
      <c r="C814" s="6"/>
      <c r="D814" s="42"/>
      <c r="E814" s="44"/>
      <c r="F814" s="74"/>
      <c r="G814" s="45"/>
      <c r="H814" s="45"/>
      <c r="I814" s="45"/>
      <c r="J814" s="45"/>
      <c r="K814" s="45"/>
      <c r="L814" s="45"/>
      <c r="M814" s="6"/>
    </row>
    <row r="815" spans="1:13" s="5" customFormat="1" ht="21.95" customHeight="1">
      <c r="A815" s="41"/>
      <c r="B815" s="6"/>
      <c r="C815" s="6"/>
      <c r="D815" s="42"/>
      <c r="E815" s="44"/>
      <c r="F815" s="74"/>
      <c r="G815" s="45"/>
      <c r="H815" s="45"/>
      <c r="I815" s="45"/>
      <c r="J815" s="45"/>
      <c r="K815" s="45"/>
      <c r="L815" s="45"/>
      <c r="M815" s="6"/>
    </row>
    <row r="816" spans="1:13" s="5" customFormat="1" ht="21.95" customHeight="1">
      <c r="A816" s="41"/>
      <c r="B816" s="6"/>
      <c r="C816" s="6"/>
      <c r="D816" s="42"/>
      <c r="E816" s="44"/>
      <c r="F816" s="74"/>
      <c r="G816" s="45"/>
      <c r="H816" s="45"/>
      <c r="I816" s="45"/>
      <c r="J816" s="45"/>
      <c r="K816" s="45"/>
      <c r="L816" s="45"/>
      <c r="M816" s="6"/>
    </row>
    <row r="817" spans="1:13" s="5" customFormat="1" ht="21.95" customHeight="1">
      <c r="A817" s="41"/>
      <c r="B817" s="6"/>
      <c r="C817" s="6"/>
      <c r="D817" s="42"/>
      <c r="E817" s="44"/>
      <c r="F817" s="74"/>
      <c r="G817" s="45"/>
      <c r="H817" s="45"/>
      <c r="I817" s="45"/>
      <c r="J817" s="45"/>
      <c r="K817" s="45"/>
      <c r="L817" s="45"/>
      <c r="M817" s="6"/>
    </row>
    <row r="818" spans="1:13" s="5" customFormat="1" ht="21.95" customHeight="1">
      <c r="A818" s="41"/>
      <c r="B818" s="6"/>
      <c r="C818" s="6"/>
      <c r="D818" s="42"/>
      <c r="E818" s="44"/>
      <c r="F818" s="74"/>
      <c r="G818" s="45"/>
      <c r="H818" s="45"/>
      <c r="I818" s="45"/>
      <c r="J818" s="45"/>
      <c r="K818" s="45"/>
      <c r="L818" s="45"/>
      <c r="M818" s="6"/>
    </row>
    <row r="819" spans="1:13" s="5" customFormat="1" ht="21.95" customHeight="1">
      <c r="A819" s="41"/>
      <c r="B819" s="6"/>
      <c r="C819" s="6"/>
      <c r="D819" s="42"/>
      <c r="E819" s="44"/>
      <c r="F819" s="74"/>
      <c r="G819" s="45"/>
      <c r="H819" s="45"/>
      <c r="I819" s="45"/>
      <c r="J819" s="45"/>
      <c r="K819" s="45"/>
      <c r="L819" s="45"/>
      <c r="M819" s="6"/>
    </row>
    <row r="820" spans="1:13" s="5" customFormat="1" ht="21.95" customHeight="1">
      <c r="A820" s="41"/>
      <c r="B820" s="6"/>
      <c r="C820" s="6"/>
      <c r="D820" s="42"/>
      <c r="E820" s="44"/>
      <c r="F820" s="74"/>
      <c r="G820" s="45"/>
      <c r="H820" s="45"/>
      <c r="I820" s="45"/>
      <c r="J820" s="45"/>
      <c r="K820" s="45"/>
      <c r="L820" s="45"/>
      <c r="M820" s="6"/>
    </row>
    <row r="821" spans="1:13" s="5" customFormat="1" ht="21.95" customHeight="1">
      <c r="A821" s="41"/>
      <c r="B821" s="6"/>
      <c r="C821" s="6"/>
      <c r="D821" s="42"/>
      <c r="E821" s="44"/>
      <c r="F821" s="74"/>
      <c r="G821" s="45"/>
      <c r="H821" s="45"/>
      <c r="I821" s="45"/>
      <c r="J821" s="45"/>
      <c r="K821" s="45"/>
      <c r="L821" s="45"/>
      <c r="M821" s="6"/>
    </row>
    <row r="822" spans="1:13" s="5" customFormat="1" ht="21.95" customHeight="1">
      <c r="A822" s="41"/>
      <c r="B822" s="6"/>
      <c r="C822" s="6"/>
      <c r="D822" s="42"/>
      <c r="E822" s="44"/>
      <c r="F822" s="74"/>
      <c r="G822" s="45"/>
      <c r="H822" s="45"/>
      <c r="I822" s="45"/>
      <c r="J822" s="45"/>
      <c r="K822" s="45"/>
      <c r="L822" s="45"/>
      <c r="M822" s="6"/>
    </row>
    <row r="823" spans="1:13" s="5" customFormat="1" ht="21.95" customHeight="1">
      <c r="A823" s="41"/>
      <c r="B823" s="6"/>
      <c r="C823" s="6"/>
      <c r="D823" s="42"/>
      <c r="E823" s="44"/>
      <c r="F823" s="74"/>
      <c r="G823" s="45"/>
      <c r="H823" s="45"/>
      <c r="I823" s="45"/>
      <c r="J823" s="45"/>
      <c r="K823" s="45"/>
      <c r="L823" s="45"/>
      <c r="M823" s="6"/>
    </row>
    <row r="824" spans="1:13" s="5" customFormat="1" ht="21.95" customHeight="1">
      <c r="A824" s="41"/>
      <c r="B824" s="6"/>
      <c r="C824" s="6"/>
      <c r="D824" s="42"/>
      <c r="E824" s="44"/>
      <c r="F824" s="74"/>
      <c r="G824" s="45"/>
      <c r="H824" s="45"/>
      <c r="I824" s="45"/>
      <c r="J824" s="45"/>
      <c r="K824" s="45"/>
      <c r="L824" s="45"/>
      <c r="M824" s="6"/>
    </row>
    <row r="825" spans="1:13" s="5" customFormat="1" ht="21.95" customHeight="1">
      <c r="A825" s="41"/>
      <c r="B825" s="6"/>
      <c r="C825" s="6"/>
      <c r="D825" s="42"/>
      <c r="E825" s="44"/>
      <c r="F825" s="74"/>
      <c r="G825" s="45"/>
      <c r="H825" s="45"/>
      <c r="I825" s="45"/>
      <c r="J825" s="45"/>
      <c r="K825" s="45"/>
      <c r="L825" s="45"/>
      <c r="M825" s="6"/>
    </row>
    <row r="826" spans="1:13" s="5" customFormat="1" ht="21.95" customHeight="1">
      <c r="A826" s="41"/>
      <c r="B826" s="6"/>
      <c r="C826" s="6"/>
      <c r="D826" s="42"/>
      <c r="E826" s="44"/>
      <c r="F826" s="74"/>
      <c r="G826" s="45"/>
      <c r="H826" s="45"/>
      <c r="I826" s="45"/>
      <c r="J826" s="45"/>
      <c r="K826" s="45"/>
      <c r="L826" s="45"/>
      <c r="M826" s="6"/>
    </row>
    <row r="827" spans="1:13" s="5" customFormat="1" ht="21.95" customHeight="1">
      <c r="A827" s="41"/>
      <c r="B827" s="6"/>
      <c r="C827" s="6"/>
      <c r="D827" s="42"/>
      <c r="E827" s="44"/>
      <c r="F827" s="74"/>
      <c r="G827" s="45"/>
      <c r="H827" s="45"/>
      <c r="I827" s="45"/>
      <c r="J827" s="45"/>
      <c r="K827" s="45"/>
      <c r="L827" s="45"/>
      <c r="M827" s="6"/>
    </row>
    <row r="828" spans="1:13" s="5" customFormat="1" ht="21.95" customHeight="1">
      <c r="A828" s="41"/>
      <c r="B828" s="6"/>
      <c r="C828" s="6"/>
      <c r="D828" s="42"/>
      <c r="E828" s="44"/>
      <c r="F828" s="74"/>
      <c r="G828" s="45"/>
      <c r="H828" s="45"/>
      <c r="I828" s="45"/>
      <c r="J828" s="45"/>
      <c r="K828" s="45"/>
      <c r="L828" s="45"/>
      <c r="M828" s="6"/>
    </row>
    <row r="829" spans="1:13" s="5" customFormat="1" ht="21.95" customHeight="1">
      <c r="A829" s="41"/>
      <c r="B829" s="6"/>
      <c r="C829" s="6"/>
      <c r="D829" s="42"/>
      <c r="E829" s="44"/>
      <c r="F829" s="74"/>
      <c r="G829" s="45"/>
      <c r="H829" s="45"/>
      <c r="I829" s="45"/>
      <c r="J829" s="45"/>
      <c r="K829" s="45"/>
      <c r="L829" s="45"/>
      <c r="M829" s="6"/>
    </row>
    <row r="830" spans="1:13" s="5" customFormat="1" ht="21.95" customHeight="1">
      <c r="A830" s="41"/>
      <c r="B830" s="6"/>
      <c r="C830" s="6"/>
      <c r="D830" s="42"/>
      <c r="E830" s="44"/>
      <c r="F830" s="74"/>
      <c r="G830" s="45"/>
      <c r="H830" s="45"/>
      <c r="I830" s="45"/>
      <c r="J830" s="45"/>
      <c r="K830" s="45"/>
      <c r="L830" s="45"/>
      <c r="M830" s="6"/>
    </row>
    <row r="831" spans="1:13" s="5" customFormat="1" ht="21.95" customHeight="1">
      <c r="A831" s="41"/>
      <c r="B831" s="6"/>
      <c r="C831" s="6"/>
      <c r="D831" s="42"/>
      <c r="E831" s="44"/>
      <c r="F831" s="74"/>
      <c r="G831" s="45"/>
      <c r="H831" s="45"/>
      <c r="I831" s="45"/>
      <c r="J831" s="45"/>
      <c r="K831" s="45"/>
      <c r="L831" s="45"/>
      <c r="M831" s="6"/>
    </row>
    <row r="832" spans="1:13" s="5" customFormat="1" ht="21.95" customHeight="1">
      <c r="A832" s="41"/>
      <c r="B832" s="6"/>
      <c r="C832" s="6"/>
      <c r="D832" s="42"/>
      <c r="E832" s="44"/>
      <c r="F832" s="74"/>
      <c r="G832" s="45"/>
      <c r="H832" s="45"/>
      <c r="I832" s="45"/>
      <c r="J832" s="45"/>
      <c r="K832" s="45"/>
      <c r="L832" s="45"/>
      <c r="M832" s="6"/>
    </row>
    <row r="833" spans="1:13" s="5" customFormat="1" ht="21.95" customHeight="1">
      <c r="A833" s="41"/>
      <c r="B833" s="6"/>
      <c r="C833" s="6"/>
      <c r="D833" s="42"/>
      <c r="E833" s="44"/>
      <c r="F833" s="74"/>
      <c r="G833" s="45"/>
      <c r="H833" s="45"/>
      <c r="I833" s="45"/>
      <c r="J833" s="45"/>
      <c r="K833" s="45"/>
      <c r="L833" s="45"/>
      <c r="M833" s="6"/>
    </row>
    <row r="834" spans="1:13" s="5" customFormat="1" ht="21.95" customHeight="1">
      <c r="A834" s="41"/>
      <c r="B834" s="6"/>
      <c r="C834" s="6"/>
      <c r="D834" s="42"/>
      <c r="E834" s="44"/>
      <c r="F834" s="74"/>
      <c r="G834" s="45"/>
      <c r="H834" s="45"/>
      <c r="I834" s="45"/>
      <c r="J834" s="45"/>
      <c r="K834" s="45"/>
      <c r="L834" s="45"/>
      <c r="M834" s="6"/>
    </row>
    <row r="835" spans="1:13" s="5" customFormat="1" ht="21.95" customHeight="1">
      <c r="A835" s="41"/>
      <c r="B835" s="6"/>
      <c r="C835" s="6"/>
      <c r="D835" s="42"/>
      <c r="E835" s="44"/>
      <c r="F835" s="74"/>
      <c r="G835" s="45"/>
      <c r="H835" s="45"/>
      <c r="I835" s="45"/>
      <c r="J835" s="45"/>
      <c r="K835" s="45"/>
      <c r="L835" s="45"/>
      <c r="M835" s="6"/>
    </row>
    <row r="836" spans="1:13" s="5" customFormat="1" ht="21.95" customHeight="1">
      <c r="A836" s="41"/>
      <c r="B836" s="6"/>
      <c r="C836" s="6"/>
      <c r="D836" s="42"/>
      <c r="E836" s="44"/>
      <c r="F836" s="74"/>
      <c r="G836" s="45"/>
      <c r="H836" s="45"/>
      <c r="I836" s="45"/>
      <c r="J836" s="45"/>
      <c r="K836" s="45"/>
      <c r="L836" s="45"/>
      <c r="M836" s="6"/>
    </row>
    <row r="837" spans="1:13" s="5" customFormat="1" ht="21.95" customHeight="1">
      <c r="A837" s="41"/>
      <c r="B837" s="6"/>
      <c r="C837" s="6"/>
      <c r="D837" s="42"/>
      <c r="E837" s="44"/>
      <c r="F837" s="74"/>
      <c r="G837" s="45"/>
      <c r="H837" s="45"/>
      <c r="I837" s="45"/>
      <c r="J837" s="45"/>
      <c r="K837" s="45"/>
      <c r="L837" s="45"/>
      <c r="M837" s="6"/>
    </row>
    <row r="838" spans="1:13" s="5" customFormat="1" ht="21.95" customHeight="1">
      <c r="A838" s="41"/>
      <c r="B838" s="6"/>
      <c r="C838" s="6"/>
      <c r="D838" s="42"/>
      <c r="E838" s="44"/>
      <c r="F838" s="74"/>
      <c r="G838" s="45"/>
      <c r="H838" s="45"/>
      <c r="I838" s="45"/>
      <c r="J838" s="45"/>
      <c r="K838" s="45"/>
      <c r="L838" s="45"/>
      <c r="M838" s="6"/>
    </row>
    <row r="839" spans="1:13" s="5" customFormat="1" ht="21.95" customHeight="1">
      <c r="A839" s="41"/>
      <c r="B839" s="6"/>
      <c r="C839" s="6"/>
      <c r="D839" s="42"/>
      <c r="E839" s="44"/>
      <c r="F839" s="74"/>
      <c r="G839" s="45"/>
      <c r="H839" s="45"/>
      <c r="I839" s="45"/>
      <c r="J839" s="45"/>
      <c r="K839" s="45"/>
      <c r="L839" s="45"/>
      <c r="M839" s="6"/>
    </row>
    <row r="840" spans="1:13" s="5" customFormat="1" ht="21.95" customHeight="1">
      <c r="A840" s="41"/>
      <c r="B840" s="6"/>
      <c r="C840" s="6"/>
      <c r="D840" s="42"/>
      <c r="E840" s="44"/>
      <c r="F840" s="74"/>
      <c r="G840" s="45"/>
      <c r="H840" s="45"/>
      <c r="I840" s="45"/>
      <c r="J840" s="45"/>
      <c r="K840" s="45"/>
      <c r="L840" s="45"/>
      <c r="M840" s="6"/>
    </row>
    <row r="841" spans="1:13" s="5" customFormat="1" ht="21.95" customHeight="1">
      <c r="A841" s="41"/>
      <c r="B841" s="6"/>
      <c r="C841" s="6"/>
      <c r="D841" s="42"/>
      <c r="E841" s="44"/>
      <c r="F841" s="74"/>
      <c r="G841" s="45"/>
      <c r="H841" s="45"/>
      <c r="I841" s="45"/>
      <c r="J841" s="45"/>
      <c r="K841" s="45"/>
      <c r="L841" s="45"/>
      <c r="M841" s="6"/>
    </row>
    <row r="842" spans="1:13" s="5" customFormat="1" ht="21.95" customHeight="1">
      <c r="A842" s="41"/>
      <c r="B842" s="6"/>
      <c r="C842" s="6"/>
      <c r="D842" s="42"/>
      <c r="E842" s="44"/>
      <c r="F842" s="74"/>
      <c r="G842" s="45"/>
      <c r="H842" s="45"/>
      <c r="I842" s="45"/>
      <c r="J842" s="45"/>
      <c r="K842" s="45"/>
      <c r="L842" s="45"/>
      <c r="M842" s="6"/>
    </row>
    <row r="843" spans="1:13" s="5" customFormat="1" ht="21.95" customHeight="1">
      <c r="A843" s="41"/>
      <c r="B843" s="6"/>
      <c r="C843" s="6"/>
      <c r="D843" s="42"/>
      <c r="E843" s="44"/>
      <c r="F843" s="74"/>
      <c r="G843" s="45"/>
      <c r="H843" s="45"/>
      <c r="I843" s="45"/>
      <c r="J843" s="45"/>
      <c r="K843" s="45"/>
      <c r="L843" s="45"/>
      <c r="M843" s="6"/>
    </row>
    <row r="844" spans="1:13" s="5" customFormat="1" ht="21.95" customHeight="1">
      <c r="A844" s="41"/>
      <c r="B844" s="6"/>
      <c r="C844" s="6"/>
      <c r="D844" s="42"/>
      <c r="E844" s="44"/>
      <c r="F844" s="74"/>
      <c r="G844" s="45"/>
      <c r="H844" s="45"/>
      <c r="I844" s="45"/>
      <c r="J844" s="45"/>
      <c r="K844" s="45"/>
      <c r="L844" s="45"/>
      <c r="M844" s="6"/>
    </row>
    <row r="845" spans="1:13" s="5" customFormat="1" ht="21.95" customHeight="1">
      <c r="A845" s="41"/>
      <c r="B845" s="6"/>
      <c r="C845" s="6"/>
      <c r="D845" s="42"/>
      <c r="E845" s="44"/>
      <c r="F845" s="74"/>
      <c r="G845" s="45"/>
      <c r="H845" s="45"/>
      <c r="I845" s="45"/>
      <c r="J845" s="45"/>
      <c r="K845" s="45"/>
      <c r="L845" s="45"/>
      <c r="M845" s="6"/>
    </row>
    <row r="846" spans="1:13" s="5" customFormat="1" ht="21.95" customHeight="1">
      <c r="A846" s="41"/>
      <c r="B846" s="6"/>
      <c r="C846" s="6"/>
      <c r="D846" s="42"/>
      <c r="E846" s="44"/>
      <c r="F846" s="74"/>
      <c r="G846" s="45"/>
      <c r="H846" s="45"/>
      <c r="I846" s="45"/>
      <c r="J846" s="45"/>
      <c r="K846" s="45"/>
      <c r="L846" s="45"/>
      <c r="M846" s="6"/>
    </row>
    <row r="847" spans="1:13" s="5" customFormat="1" ht="21.95" customHeight="1">
      <c r="A847" s="41"/>
      <c r="B847" s="6"/>
      <c r="C847" s="6"/>
      <c r="D847" s="42"/>
      <c r="E847" s="44"/>
      <c r="F847" s="74"/>
      <c r="G847" s="45"/>
      <c r="H847" s="45"/>
      <c r="I847" s="45"/>
      <c r="J847" s="45"/>
      <c r="K847" s="45"/>
      <c r="L847" s="45"/>
      <c r="M847" s="6"/>
    </row>
    <row r="848" spans="1:13" s="5" customFormat="1" ht="21.95" customHeight="1">
      <c r="A848" s="41"/>
      <c r="B848" s="6"/>
      <c r="C848" s="6"/>
      <c r="D848" s="42"/>
      <c r="E848" s="44"/>
      <c r="F848" s="74"/>
      <c r="G848" s="45"/>
      <c r="H848" s="45"/>
      <c r="I848" s="45"/>
      <c r="J848" s="45"/>
      <c r="K848" s="45"/>
      <c r="L848" s="45"/>
      <c r="M848" s="6"/>
    </row>
    <row r="849" spans="1:13" s="5" customFormat="1" ht="21.95" customHeight="1">
      <c r="A849" s="41"/>
      <c r="B849" s="6"/>
      <c r="C849" s="6"/>
      <c r="D849" s="42"/>
      <c r="E849" s="44"/>
      <c r="F849" s="74"/>
      <c r="G849" s="45"/>
      <c r="H849" s="45"/>
      <c r="I849" s="45"/>
      <c r="J849" s="45"/>
      <c r="K849" s="45"/>
      <c r="L849" s="45"/>
      <c r="M849" s="6"/>
    </row>
    <row r="850" spans="1:13" s="5" customFormat="1" ht="21.95" customHeight="1">
      <c r="A850" s="41"/>
      <c r="B850" s="6"/>
      <c r="C850" s="6"/>
      <c r="D850" s="42"/>
      <c r="E850" s="44"/>
      <c r="F850" s="74"/>
      <c r="G850" s="45"/>
      <c r="H850" s="45"/>
      <c r="I850" s="45"/>
      <c r="J850" s="45"/>
      <c r="K850" s="45"/>
      <c r="L850" s="45"/>
      <c r="M850" s="6"/>
    </row>
    <row r="851" spans="1:13" s="5" customFormat="1" ht="21.95" customHeight="1">
      <c r="A851" s="41"/>
      <c r="B851" s="6"/>
      <c r="C851" s="6"/>
      <c r="D851" s="42"/>
      <c r="E851" s="44"/>
      <c r="F851" s="74"/>
      <c r="G851" s="45"/>
      <c r="H851" s="45"/>
      <c r="I851" s="45"/>
      <c r="J851" s="45"/>
      <c r="K851" s="45"/>
      <c r="L851" s="45"/>
      <c r="M851" s="6"/>
    </row>
    <row r="852" spans="1:13" s="5" customFormat="1" ht="21.95" customHeight="1">
      <c r="A852" s="41"/>
      <c r="B852" s="6"/>
      <c r="C852" s="6"/>
      <c r="D852" s="42"/>
      <c r="E852" s="44"/>
      <c r="F852" s="74"/>
      <c r="G852" s="45"/>
      <c r="H852" s="45"/>
      <c r="I852" s="45"/>
      <c r="J852" s="45"/>
      <c r="K852" s="45"/>
      <c r="L852" s="45"/>
      <c r="M852" s="6"/>
    </row>
    <row r="853" spans="1:13" s="5" customFormat="1" ht="21.95" customHeight="1">
      <c r="A853" s="41"/>
      <c r="B853" s="6"/>
      <c r="C853" s="6"/>
      <c r="D853" s="42"/>
      <c r="E853" s="44"/>
      <c r="F853" s="74"/>
      <c r="G853" s="45"/>
      <c r="H853" s="45"/>
      <c r="I853" s="45"/>
      <c r="J853" s="45"/>
      <c r="K853" s="45"/>
      <c r="L853" s="45"/>
      <c r="M853" s="6"/>
    </row>
    <row r="854" spans="1:13" s="5" customFormat="1" ht="21.95" customHeight="1">
      <c r="A854" s="41"/>
      <c r="B854" s="6"/>
      <c r="C854" s="6"/>
      <c r="D854" s="42"/>
      <c r="E854" s="44"/>
      <c r="F854" s="74"/>
      <c r="G854" s="45"/>
      <c r="H854" s="45"/>
      <c r="I854" s="45"/>
      <c r="J854" s="45"/>
      <c r="K854" s="45"/>
      <c r="L854" s="45"/>
      <c r="M854" s="6"/>
    </row>
    <row r="855" spans="1:13" s="5" customFormat="1" ht="21.95" customHeight="1">
      <c r="A855" s="41"/>
      <c r="B855" s="6"/>
      <c r="C855" s="6"/>
      <c r="D855" s="42"/>
      <c r="E855" s="44"/>
      <c r="F855" s="74"/>
      <c r="G855" s="45"/>
      <c r="H855" s="45"/>
      <c r="I855" s="45"/>
      <c r="J855" s="45"/>
      <c r="K855" s="45"/>
      <c r="L855" s="45"/>
      <c r="M855" s="6"/>
    </row>
    <row r="856" spans="1:13" s="5" customFormat="1" ht="21.95" customHeight="1">
      <c r="A856" s="41"/>
      <c r="B856" s="6"/>
      <c r="C856" s="6"/>
      <c r="D856" s="42"/>
      <c r="E856" s="44"/>
      <c r="F856" s="74"/>
      <c r="G856" s="45"/>
      <c r="H856" s="45"/>
      <c r="I856" s="45"/>
      <c r="J856" s="45"/>
      <c r="K856" s="45"/>
      <c r="L856" s="45"/>
      <c r="M856" s="6"/>
    </row>
    <row r="857" spans="1:13" s="5" customFormat="1" ht="21.95" customHeight="1">
      <c r="A857" s="41"/>
      <c r="B857" s="6"/>
      <c r="C857" s="6"/>
      <c r="D857" s="42"/>
      <c r="E857" s="44"/>
      <c r="F857" s="74"/>
      <c r="G857" s="45"/>
      <c r="H857" s="45"/>
      <c r="I857" s="45"/>
      <c r="J857" s="45"/>
      <c r="K857" s="45"/>
      <c r="L857" s="45"/>
      <c r="M857" s="6"/>
    </row>
    <row r="858" spans="1:13" s="5" customFormat="1" ht="21.95" customHeight="1">
      <c r="A858" s="41"/>
      <c r="B858" s="6"/>
      <c r="C858" s="6"/>
      <c r="D858" s="42"/>
      <c r="E858" s="44"/>
      <c r="F858" s="74"/>
      <c r="G858" s="45"/>
      <c r="H858" s="45"/>
      <c r="I858" s="45"/>
      <c r="J858" s="45"/>
      <c r="K858" s="45"/>
      <c r="L858" s="45"/>
      <c r="M858" s="6"/>
    </row>
    <row r="859" spans="1:13" s="5" customFormat="1" ht="21.95" customHeight="1">
      <c r="A859" s="41"/>
      <c r="B859" s="6"/>
      <c r="C859" s="6"/>
      <c r="D859" s="42"/>
      <c r="E859" s="44"/>
      <c r="F859" s="74"/>
      <c r="G859" s="45"/>
      <c r="H859" s="45"/>
      <c r="I859" s="45"/>
      <c r="J859" s="45"/>
      <c r="K859" s="45"/>
      <c r="L859" s="45"/>
      <c r="M859" s="6"/>
    </row>
    <row r="860" spans="1:13" s="5" customFormat="1" ht="21.95" customHeight="1">
      <c r="A860" s="41"/>
      <c r="B860" s="6"/>
      <c r="C860" s="6"/>
      <c r="D860" s="42"/>
      <c r="E860" s="44"/>
      <c r="F860" s="74"/>
      <c r="G860" s="45"/>
      <c r="H860" s="45"/>
      <c r="I860" s="45"/>
      <c r="J860" s="45"/>
      <c r="K860" s="45"/>
      <c r="L860" s="45"/>
      <c r="M860" s="6"/>
    </row>
    <row r="861" spans="1:13" s="5" customFormat="1" ht="21.95" customHeight="1">
      <c r="A861" s="41"/>
      <c r="B861" s="6"/>
      <c r="C861" s="6"/>
      <c r="D861" s="42"/>
      <c r="E861" s="44"/>
      <c r="F861" s="74"/>
      <c r="G861" s="45"/>
      <c r="H861" s="45"/>
      <c r="I861" s="45"/>
      <c r="J861" s="45"/>
      <c r="K861" s="45"/>
      <c r="L861" s="45"/>
      <c r="M861" s="6"/>
    </row>
    <row r="862" spans="1:13" s="5" customFormat="1" ht="21.95" customHeight="1">
      <c r="A862" s="41"/>
      <c r="B862" s="6"/>
      <c r="C862" s="6"/>
      <c r="D862" s="42"/>
      <c r="E862" s="44"/>
      <c r="F862" s="74"/>
      <c r="G862" s="45"/>
      <c r="H862" s="45"/>
      <c r="I862" s="45"/>
      <c r="J862" s="45"/>
      <c r="K862" s="45"/>
      <c r="L862" s="45"/>
      <c r="M862" s="6"/>
    </row>
    <row r="863" spans="1:13" s="5" customFormat="1" ht="21.95" customHeight="1">
      <c r="A863" s="41"/>
      <c r="B863" s="6"/>
      <c r="C863" s="6"/>
      <c r="D863" s="42"/>
      <c r="E863" s="44"/>
      <c r="F863" s="74"/>
      <c r="G863" s="45"/>
      <c r="H863" s="45"/>
      <c r="I863" s="45"/>
      <c r="J863" s="45"/>
      <c r="K863" s="45"/>
      <c r="L863" s="45"/>
      <c r="M863" s="6"/>
    </row>
    <row r="864" spans="1:13" s="5" customFormat="1" ht="21.95" customHeight="1">
      <c r="A864" s="41"/>
      <c r="B864" s="6"/>
      <c r="C864" s="6"/>
      <c r="D864" s="42"/>
      <c r="E864" s="44"/>
      <c r="F864" s="74"/>
      <c r="G864" s="45"/>
      <c r="H864" s="45"/>
      <c r="I864" s="45"/>
      <c r="J864" s="45"/>
      <c r="K864" s="45"/>
      <c r="L864" s="45"/>
      <c r="M864" s="6"/>
    </row>
    <row r="865" spans="1:13" s="5" customFormat="1" ht="21.95" customHeight="1">
      <c r="A865" s="41"/>
      <c r="B865" s="6"/>
      <c r="C865" s="6"/>
      <c r="D865" s="42"/>
      <c r="E865" s="44"/>
      <c r="F865" s="74"/>
      <c r="G865" s="45"/>
      <c r="H865" s="45"/>
      <c r="I865" s="45"/>
      <c r="J865" s="45"/>
      <c r="K865" s="45"/>
      <c r="L865" s="45"/>
      <c r="M865" s="6"/>
    </row>
    <row r="866" spans="1:13" s="5" customFormat="1" ht="21.95" customHeight="1">
      <c r="A866" s="41"/>
      <c r="B866" s="6"/>
      <c r="C866" s="6"/>
      <c r="D866" s="42"/>
      <c r="E866" s="44"/>
      <c r="F866" s="74"/>
      <c r="G866" s="45"/>
      <c r="H866" s="45"/>
      <c r="I866" s="45"/>
      <c r="J866" s="45"/>
      <c r="K866" s="45"/>
      <c r="L866" s="45"/>
      <c r="M866" s="6"/>
    </row>
    <row r="867" spans="1:13" s="5" customFormat="1" ht="21.95" customHeight="1">
      <c r="A867" s="41"/>
      <c r="B867" s="6"/>
      <c r="C867" s="6"/>
      <c r="D867" s="42"/>
      <c r="E867" s="44"/>
      <c r="F867" s="74"/>
      <c r="G867" s="45"/>
      <c r="H867" s="45"/>
      <c r="I867" s="45"/>
      <c r="J867" s="45"/>
      <c r="K867" s="45"/>
      <c r="L867" s="45"/>
      <c r="M867" s="6"/>
    </row>
    <row r="868" spans="1:13" s="5" customFormat="1" ht="21.95" customHeight="1">
      <c r="A868" s="41"/>
      <c r="B868" s="6"/>
      <c r="C868" s="6"/>
      <c r="D868" s="42"/>
      <c r="E868" s="44"/>
      <c r="F868" s="74"/>
      <c r="G868" s="45"/>
      <c r="H868" s="45"/>
      <c r="I868" s="45"/>
      <c r="J868" s="45"/>
      <c r="K868" s="45"/>
      <c r="L868" s="45"/>
      <c r="M868" s="6"/>
    </row>
    <row r="869" spans="1:13" s="5" customFormat="1" ht="21.95" customHeight="1">
      <c r="A869" s="41"/>
      <c r="B869" s="6"/>
      <c r="C869" s="6"/>
      <c r="D869" s="42"/>
      <c r="E869" s="44"/>
      <c r="F869" s="74"/>
      <c r="G869" s="45"/>
      <c r="H869" s="45"/>
      <c r="I869" s="45"/>
      <c r="J869" s="45"/>
      <c r="K869" s="45"/>
      <c r="L869" s="45"/>
      <c r="M869" s="6"/>
    </row>
    <row r="870" spans="1:13" s="5" customFormat="1" ht="21.95" customHeight="1">
      <c r="A870" s="41"/>
      <c r="B870" s="6"/>
      <c r="C870" s="6"/>
      <c r="D870" s="42"/>
      <c r="E870" s="44"/>
      <c r="F870" s="74"/>
      <c r="G870" s="45"/>
      <c r="H870" s="45"/>
      <c r="I870" s="45"/>
      <c r="J870" s="45"/>
      <c r="K870" s="45"/>
      <c r="L870" s="45"/>
      <c r="M870" s="6"/>
    </row>
    <row r="871" spans="1:13" s="5" customFormat="1" ht="21.95" customHeight="1">
      <c r="A871" s="41"/>
      <c r="B871" s="6"/>
      <c r="C871" s="6"/>
      <c r="D871" s="42"/>
      <c r="E871" s="44"/>
      <c r="F871" s="74"/>
      <c r="G871" s="45"/>
      <c r="H871" s="45"/>
      <c r="I871" s="45"/>
      <c r="J871" s="45"/>
      <c r="K871" s="45"/>
      <c r="L871" s="45"/>
      <c r="M871" s="6"/>
    </row>
    <row r="872" spans="1:13" s="5" customFormat="1" ht="21.95" customHeight="1">
      <c r="A872" s="41"/>
      <c r="B872" s="6"/>
      <c r="C872" s="6"/>
      <c r="D872" s="42"/>
      <c r="E872" s="44"/>
      <c r="F872" s="74"/>
      <c r="G872" s="45"/>
      <c r="H872" s="45"/>
      <c r="I872" s="45"/>
      <c r="J872" s="45"/>
      <c r="K872" s="45"/>
      <c r="L872" s="45"/>
      <c r="M872" s="6"/>
    </row>
    <row r="873" spans="1:13" s="5" customFormat="1" ht="21.95" customHeight="1">
      <c r="A873" s="41"/>
      <c r="B873" s="6"/>
      <c r="C873" s="6"/>
      <c r="D873" s="42"/>
      <c r="E873" s="44"/>
      <c r="F873" s="74"/>
      <c r="G873" s="45"/>
      <c r="H873" s="45"/>
      <c r="I873" s="45"/>
      <c r="J873" s="45"/>
      <c r="K873" s="45"/>
      <c r="L873" s="45"/>
      <c r="M873" s="6"/>
    </row>
    <row r="874" spans="1:13" s="5" customFormat="1" ht="21.95" customHeight="1">
      <c r="A874" s="41"/>
      <c r="B874" s="6"/>
      <c r="C874" s="6"/>
      <c r="D874" s="42"/>
      <c r="E874" s="44"/>
      <c r="F874" s="74"/>
      <c r="G874" s="45"/>
      <c r="H874" s="45"/>
      <c r="I874" s="45"/>
      <c r="J874" s="45"/>
      <c r="K874" s="45"/>
      <c r="L874" s="45"/>
      <c r="M874" s="6"/>
    </row>
    <row r="875" spans="1:13" s="5" customFormat="1" ht="21.95" customHeight="1">
      <c r="A875" s="41"/>
      <c r="B875" s="6"/>
      <c r="C875" s="6"/>
      <c r="D875" s="42"/>
      <c r="E875" s="44"/>
      <c r="F875" s="74"/>
      <c r="G875" s="45"/>
      <c r="H875" s="45"/>
      <c r="I875" s="45"/>
      <c r="J875" s="45"/>
      <c r="K875" s="45"/>
      <c r="L875" s="45"/>
      <c r="M875" s="6"/>
    </row>
    <row r="876" spans="1:13" s="5" customFormat="1" ht="21.95" customHeight="1">
      <c r="A876" s="41"/>
      <c r="B876" s="6"/>
      <c r="C876" s="6"/>
      <c r="D876" s="42"/>
      <c r="E876" s="44"/>
      <c r="F876" s="74"/>
      <c r="G876" s="45"/>
      <c r="H876" s="45"/>
      <c r="I876" s="45"/>
      <c r="J876" s="45"/>
      <c r="K876" s="45"/>
      <c r="L876" s="45"/>
      <c r="M876" s="6"/>
    </row>
    <row r="877" spans="1:13" s="5" customFormat="1" ht="21.95" customHeight="1">
      <c r="A877" s="41"/>
      <c r="B877" s="6"/>
      <c r="C877" s="6"/>
      <c r="D877" s="42"/>
      <c r="E877" s="44"/>
      <c r="F877" s="74"/>
      <c r="G877" s="45"/>
      <c r="H877" s="45"/>
      <c r="I877" s="45"/>
      <c r="J877" s="45"/>
      <c r="K877" s="45"/>
      <c r="L877" s="45"/>
      <c r="M877" s="6"/>
    </row>
    <row r="878" spans="1:13" s="5" customFormat="1" ht="21.95" customHeight="1">
      <c r="A878" s="41"/>
      <c r="B878" s="6"/>
      <c r="C878" s="6"/>
      <c r="D878" s="42"/>
      <c r="E878" s="44"/>
      <c r="F878" s="74"/>
      <c r="G878" s="45"/>
      <c r="H878" s="45"/>
      <c r="I878" s="45"/>
      <c r="J878" s="45"/>
      <c r="K878" s="45"/>
      <c r="L878" s="45"/>
      <c r="M878" s="6"/>
    </row>
    <row r="879" spans="1:13" s="5" customFormat="1" ht="21.95" customHeight="1">
      <c r="A879" s="41"/>
      <c r="B879" s="6"/>
      <c r="C879" s="6"/>
      <c r="D879" s="42"/>
      <c r="E879" s="44"/>
      <c r="F879" s="74"/>
      <c r="G879" s="45"/>
      <c r="H879" s="45"/>
      <c r="I879" s="45"/>
      <c r="J879" s="45"/>
      <c r="K879" s="45"/>
      <c r="L879" s="45"/>
      <c r="M879" s="6"/>
    </row>
    <row r="880" spans="1:13" s="5" customFormat="1" ht="21.95" customHeight="1">
      <c r="A880" s="41"/>
      <c r="B880" s="6"/>
      <c r="C880" s="6"/>
      <c r="D880" s="42"/>
      <c r="E880" s="44"/>
      <c r="F880" s="74"/>
      <c r="G880" s="45"/>
      <c r="H880" s="45"/>
      <c r="I880" s="45"/>
      <c r="J880" s="45"/>
      <c r="K880" s="45"/>
      <c r="L880" s="45"/>
      <c r="M880" s="6"/>
    </row>
    <row r="881" spans="1:13" s="5" customFormat="1" ht="21.95" customHeight="1">
      <c r="A881" s="41"/>
      <c r="B881" s="6"/>
      <c r="C881" s="6"/>
      <c r="D881" s="42"/>
      <c r="E881" s="44"/>
      <c r="F881" s="74"/>
      <c r="G881" s="45"/>
      <c r="H881" s="45"/>
      <c r="I881" s="45"/>
      <c r="J881" s="45"/>
      <c r="K881" s="45"/>
      <c r="L881" s="45"/>
      <c r="M881" s="6"/>
    </row>
    <row r="882" spans="1:13" s="5" customFormat="1" ht="21.95" customHeight="1">
      <c r="A882" s="41"/>
      <c r="B882" s="6"/>
      <c r="C882" s="6"/>
      <c r="D882" s="42"/>
      <c r="E882" s="44"/>
      <c r="F882" s="74"/>
      <c r="G882" s="45"/>
      <c r="H882" s="45"/>
      <c r="I882" s="45"/>
      <c r="J882" s="45"/>
      <c r="K882" s="45"/>
      <c r="L882" s="45"/>
      <c r="M882" s="6"/>
    </row>
    <row r="883" spans="1:13" s="5" customFormat="1" ht="21.95" customHeight="1">
      <c r="A883" s="41"/>
      <c r="B883" s="6"/>
      <c r="C883" s="6"/>
      <c r="D883" s="42"/>
      <c r="E883" s="44"/>
      <c r="F883" s="74"/>
      <c r="G883" s="45"/>
      <c r="H883" s="45"/>
      <c r="I883" s="45"/>
      <c r="J883" s="45"/>
      <c r="K883" s="45"/>
      <c r="L883" s="45"/>
      <c r="M883" s="6"/>
    </row>
    <row r="884" spans="1:13" s="5" customFormat="1" ht="21.95" customHeight="1">
      <c r="A884" s="41"/>
      <c r="B884" s="6"/>
      <c r="C884" s="6"/>
      <c r="D884" s="42"/>
      <c r="E884" s="44"/>
      <c r="F884" s="74"/>
      <c r="G884" s="45"/>
      <c r="H884" s="45"/>
      <c r="I884" s="45"/>
      <c r="J884" s="45"/>
      <c r="K884" s="45"/>
      <c r="L884" s="45"/>
      <c r="M884" s="6"/>
    </row>
    <row r="885" spans="1:13" s="5" customFormat="1" ht="21.95" customHeight="1">
      <c r="A885" s="41"/>
      <c r="B885" s="6"/>
      <c r="C885" s="6"/>
      <c r="D885" s="42"/>
      <c r="E885" s="44"/>
      <c r="F885" s="74"/>
      <c r="G885" s="45"/>
      <c r="H885" s="45"/>
      <c r="I885" s="45"/>
      <c r="J885" s="45"/>
      <c r="K885" s="45"/>
      <c r="L885" s="45"/>
      <c r="M885" s="6"/>
    </row>
    <row r="886" spans="1:13" s="5" customFormat="1" ht="21.95" customHeight="1">
      <c r="A886" s="41"/>
      <c r="B886" s="6"/>
      <c r="C886" s="6"/>
      <c r="D886" s="42"/>
      <c r="E886" s="44"/>
      <c r="F886" s="74"/>
      <c r="G886" s="45"/>
      <c r="H886" s="45"/>
      <c r="I886" s="45"/>
      <c r="J886" s="45"/>
      <c r="K886" s="45"/>
      <c r="L886" s="45"/>
      <c r="M886" s="6"/>
    </row>
    <row r="887" spans="1:13" s="5" customFormat="1" ht="21.95" customHeight="1">
      <c r="A887" s="41"/>
      <c r="B887" s="6"/>
      <c r="C887" s="6"/>
      <c r="D887" s="42"/>
      <c r="E887" s="44"/>
      <c r="F887" s="74"/>
      <c r="G887" s="45"/>
      <c r="H887" s="45"/>
      <c r="I887" s="45"/>
      <c r="J887" s="45"/>
      <c r="K887" s="45"/>
      <c r="L887" s="45"/>
      <c r="M887" s="6"/>
    </row>
    <row r="888" spans="1:13" s="5" customFormat="1" ht="21.95" customHeight="1">
      <c r="A888" s="41"/>
      <c r="B888" s="6"/>
      <c r="C888" s="6"/>
      <c r="D888" s="42"/>
      <c r="E888" s="44"/>
      <c r="F888" s="74"/>
      <c r="G888" s="45"/>
      <c r="H888" s="45"/>
      <c r="I888" s="45"/>
      <c r="J888" s="45"/>
      <c r="K888" s="45"/>
      <c r="L888" s="45"/>
      <c r="M888" s="6"/>
    </row>
    <row r="889" spans="1:13" s="5" customFormat="1" ht="21.95" customHeight="1">
      <c r="A889" s="41"/>
      <c r="B889" s="6"/>
      <c r="C889" s="6"/>
      <c r="D889" s="42"/>
      <c r="E889" s="44"/>
      <c r="F889" s="74"/>
      <c r="G889" s="45"/>
      <c r="H889" s="45"/>
      <c r="I889" s="45"/>
      <c r="J889" s="45"/>
      <c r="K889" s="45"/>
      <c r="L889" s="45"/>
      <c r="M889" s="6"/>
    </row>
    <row r="890" spans="1:13" s="5" customFormat="1" ht="21.95" customHeight="1">
      <c r="A890" s="41"/>
      <c r="B890" s="6"/>
      <c r="C890" s="6"/>
      <c r="D890" s="42"/>
      <c r="E890" s="44"/>
      <c r="F890" s="74"/>
      <c r="G890" s="45"/>
      <c r="H890" s="45"/>
      <c r="I890" s="45"/>
      <c r="J890" s="45"/>
      <c r="K890" s="45"/>
      <c r="L890" s="45"/>
      <c r="M890" s="6"/>
    </row>
    <row r="891" spans="1:13" s="5" customFormat="1" ht="21.95" customHeight="1">
      <c r="A891" s="41"/>
      <c r="B891" s="6"/>
      <c r="C891" s="6"/>
      <c r="D891" s="42"/>
      <c r="E891" s="44"/>
      <c r="F891" s="74"/>
      <c r="G891" s="45"/>
      <c r="H891" s="45"/>
      <c r="I891" s="45"/>
      <c r="J891" s="45"/>
      <c r="K891" s="45"/>
      <c r="L891" s="45"/>
      <c r="M891" s="6"/>
    </row>
    <row r="892" spans="1:13" s="5" customFormat="1" ht="21.95" customHeight="1">
      <c r="A892" s="41"/>
      <c r="B892" s="6"/>
      <c r="C892" s="6"/>
      <c r="D892" s="42"/>
      <c r="E892" s="44"/>
      <c r="F892" s="74"/>
      <c r="G892" s="45"/>
      <c r="H892" s="45"/>
      <c r="I892" s="45"/>
      <c r="J892" s="45"/>
      <c r="K892" s="45"/>
      <c r="L892" s="45"/>
      <c r="M892" s="6"/>
    </row>
    <row r="893" spans="1:13" s="5" customFormat="1" ht="21.95" customHeight="1">
      <c r="A893" s="41"/>
      <c r="B893" s="6"/>
      <c r="C893" s="6"/>
      <c r="D893" s="42"/>
      <c r="E893" s="44"/>
      <c r="F893" s="74"/>
      <c r="G893" s="45"/>
      <c r="H893" s="45"/>
      <c r="I893" s="45"/>
      <c r="J893" s="45"/>
      <c r="K893" s="45"/>
      <c r="L893" s="45"/>
      <c r="M893" s="6"/>
    </row>
    <row r="894" spans="1:13" s="5" customFormat="1" ht="21.95" customHeight="1">
      <c r="A894" s="41"/>
      <c r="B894" s="6"/>
      <c r="C894" s="6"/>
      <c r="D894" s="42"/>
      <c r="E894" s="44"/>
      <c r="F894" s="74"/>
      <c r="G894" s="45"/>
      <c r="H894" s="45"/>
      <c r="I894" s="45"/>
      <c r="J894" s="45"/>
      <c r="K894" s="45"/>
      <c r="L894" s="45"/>
      <c r="M894" s="6"/>
    </row>
    <row r="895" spans="1:13" s="5" customFormat="1" ht="21.95" customHeight="1">
      <c r="A895" s="41"/>
      <c r="B895" s="6"/>
      <c r="C895" s="6"/>
      <c r="D895" s="42"/>
      <c r="E895" s="44"/>
      <c r="F895" s="74"/>
      <c r="G895" s="45"/>
      <c r="H895" s="45"/>
      <c r="I895" s="45"/>
      <c r="J895" s="45"/>
      <c r="K895" s="45"/>
      <c r="L895" s="45"/>
      <c r="M895" s="6"/>
    </row>
    <row r="896" spans="1:13" s="5" customFormat="1" ht="21.95" customHeight="1">
      <c r="A896" s="41"/>
      <c r="B896" s="6"/>
      <c r="C896" s="6"/>
      <c r="D896" s="42"/>
      <c r="E896" s="44"/>
      <c r="F896" s="74"/>
      <c r="G896" s="45"/>
      <c r="H896" s="45"/>
      <c r="I896" s="45"/>
      <c r="J896" s="45"/>
      <c r="K896" s="45"/>
      <c r="L896" s="45"/>
      <c r="M896" s="6"/>
    </row>
    <row r="897" spans="1:13" s="5" customFormat="1" ht="21.95" customHeight="1">
      <c r="A897" s="41"/>
      <c r="B897" s="6"/>
      <c r="C897" s="6"/>
      <c r="D897" s="42"/>
      <c r="E897" s="44"/>
      <c r="F897" s="74"/>
      <c r="G897" s="45"/>
      <c r="H897" s="45"/>
      <c r="I897" s="45"/>
      <c r="J897" s="45"/>
      <c r="K897" s="45"/>
      <c r="L897" s="45"/>
      <c r="M897" s="6"/>
    </row>
    <row r="898" spans="1:13" s="5" customFormat="1" ht="21.95" customHeight="1">
      <c r="A898" s="41"/>
      <c r="B898" s="6"/>
      <c r="C898" s="6"/>
      <c r="D898" s="42"/>
      <c r="E898" s="44"/>
      <c r="F898" s="74"/>
      <c r="G898" s="45"/>
      <c r="H898" s="45"/>
      <c r="I898" s="45"/>
      <c r="J898" s="45"/>
      <c r="K898" s="45"/>
      <c r="L898" s="45"/>
      <c r="M898" s="6"/>
    </row>
    <row r="899" spans="1:13" s="5" customFormat="1" ht="21.95" customHeight="1">
      <c r="A899" s="41"/>
      <c r="B899" s="6"/>
      <c r="C899" s="6"/>
      <c r="D899" s="42"/>
      <c r="E899" s="44"/>
      <c r="F899" s="74"/>
      <c r="G899" s="45"/>
      <c r="H899" s="45"/>
      <c r="I899" s="45"/>
      <c r="J899" s="45"/>
      <c r="K899" s="45"/>
      <c r="L899" s="45"/>
      <c r="M899" s="6"/>
    </row>
    <row r="900" spans="1:13" s="5" customFormat="1" ht="21.95" customHeight="1">
      <c r="A900" s="41"/>
      <c r="B900" s="6"/>
      <c r="C900" s="6"/>
      <c r="D900" s="42"/>
      <c r="E900" s="44"/>
      <c r="F900" s="74"/>
      <c r="G900" s="45"/>
      <c r="H900" s="45"/>
      <c r="I900" s="45"/>
      <c r="J900" s="45"/>
      <c r="K900" s="45"/>
      <c r="L900" s="45"/>
      <c r="M900" s="6"/>
    </row>
    <row r="901" spans="1:13" s="5" customFormat="1" ht="21.95" customHeight="1">
      <c r="A901" s="41"/>
      <c r="B901" s="6"/>
      <c r="C901" s="6"/>
      <c r="D901" s="42"/>
      <c r="E901" s="44"/>
      <c r="F901" s="74"/>
      <c r="G901" s="45"/>
      <c r="H901" s="45"/>
      <c r="I901" s="45"/>
      <c r="J901" s="45"/>
      <c r="K901" s="45"/>
      <c r="L901" s="45"/>
      <c r="M901" s="6"/>
    </row>
    <row r="902" spans="1:13" s="5" customFormat="1" ht="21.95" customHeight="1">
      <c r="A902" s="41"/>
      <c r="B902" s="6"/>
      <c r="C902" s="6"/>
      <c r="D902" s="42"/>
      <c r="E902" s="44"/>
      <c r="F902" s="74"/>
      <c r="G902" s="45"/>
      <c r="H902" s="45"/>
      <c r="I902" s="45"/>
      <c r="J902" s="45"/>
      <c r="K902" s="45"/>
      <c r="L902" s="45"/>
      <c r="M902" s="6"/>
    </row>
    <row r="903" spans="1:13" s="5" customFormat="1" ht="21.95" customHeight="1">
      <c r="A903" s="41"/>
      <c r="B903" s="6"/>
      <c r="C903" s="6"/>
      <c r="D903" s="42"/>
      <c r="E903" s="44"/>
      <c r="F903" s="74"/>
      <c r="G903" s="45"/>
      <c r="H903" s="45"/>
      <c r="I903" s="45"/>
      <c r="J903" s="45"/>
      <c r="K903" s="45"/>
      <c r="L903" s="45"/>
      <c r="M903" s="6"/>
    </row>
    <row r="904" spans="1:13" s="5" customFormat="1" ht="21.95" customHeight="1">
      <c r="A904" s="41"/>
      <c r="B904" s="6"/>
      <c r="C904" s="6"/>
      <c r="D904" s="42"/>
      <c r="E904" s="44"/>
      <c r="F904" s="74"/>
      <c r="G904" s="45"/>
      <c r="H904" s="45"/>
      <c r="I904" s="45"/>
      <c r="J904" s="45"/>
      <c r="K904" s="45"/>
      <c r="L904" s="45"/>
      <c r="M904" s="6"/>
    </row>
    <row r="905" spans="1:13" s="5" customFormat="1" ht="21.95" customHeight="1">
      <c r="A905" s="41"/>
      <c r="B905" s="6"/>
      <c r="C905" s="6"/>
      <c r="D905" s="42"/>
      <c r="E905" s="44"/>
      <c r="F905" s="74"/>
      <c r="G905" s="45"/>
      <c r="H905" s="45"/>
      <c r="I905" s="45"/>
      <c r="J905" s="45"/>
      <c r="K905" s="45"/>
      <c r="L905" s="45"/>
      <c r="M905" s="6"/>
    </row>
    <row r="906" spans="1:13" s="5" customFormat="1" ht="21.95" customHeight="1">
      <c r="A906" s="41"/>
      <c r="B906" s="6"/>
      <c r="C906" s="6"/>
      <c r="D906" s="42"/>
      <c r="E906" s="44"/>
      <c r="F906" s="74"/>
      <c r="G906" s="45"/>
      <c r="H906" s="45"/>
      <c r="I906" s="45"/>
      <c r="J906" s="45"/>
      <c r="K906" s="45"/>
      <c r="L906" s="45"/>
      <c r="M906" s="6"/>
    </row>
    <row r="907" spans="1:13" s="5" customFormat="1" ht="21.95" customHeight="1">
      <c r="A907" s="41"/>
      <c r="B907" s="6"/>
      <c r="C907" s="6"/>
      <c r="D907" s="42"/>
      <c r="E907" s="44"/>
      <c r="F907" s="74"/>
      <c r="G907" s="45"/>
      <c r="H907" s="45"/>
      <c r="I907" s="45"/>
      <c r="J907" s="45"/>
      <c r="K907" s="45"/>
      <c r="L907" s="45"/>
      <c r="M907" s="6"/>
    </row>
    <row r="908" spans="1:13" s="5" customFormat="1" ht="21.95" customHeight="1">
      <c r="A908" s="41"/>
      <c r="B908" s="6"/>
      <c r="C908" s="6"/>
      <c r="D908" s="42"/>
      <c r="E908" s="44"/>
      <c r="F908" s="74"/>
      <c r="G908" s="45"/>
      <c r="H908" s="45"/>
      <c r="I908" s="45"/>
      <c r="J908" s="45"/>
      <c r="K908" s="45"/>
      <c r="L908" s="45"/>
      <c r="M908" s="6"/>
    </row>
    <row r="909" spans="1:13" s="5" customFormat="1" ht="21.95" customHeight="1">
      <c r="A909" s="41"/>
      <c r="B909" s="6"/>
      <c r="C909" s="6"/>
      <c r="D909" s="42"/>
      <c r="E909" s="44"/>
      <c r="F909" s="74"/>
      <c r="G909" s="45"/>
      <c r="H909" s="45"/>
      <c r="I909" s="45"/>
      <c r="J909" s="45"/>
      <c r="K909" s="45"/>
      <c r="L909" s="45"/>
      <c r="M909" s="6"/>
    </row>
    <row r="910" spans="1:13" s="5" customFormat="1" ht="21.95" customHeight="1">
      <c r="A910" s="41"/>
      <c r="B910" s="6"/>
      <c r="C910" s="6"/>
      <c r="D910" s="42"/>
      <c r="E910" s="44"/>
      <c r="F910" s="74"/>
      <c r="G910" s="45"/>
      <c r="H910" s="45"/>
      <c r="I910" s="45"/>
      <c r="J910" s="45"/>
      <c r="K910" s="45"/>
      <c r="L910" s="45"/>
      <c r="M910" s="6"/>
    </row>
    <row r="911" spans="1:13" s="5" customFormat="1" ht="21.95" customHeight="1">
      <c r="A911" s="41"/>
      <c r="B911" s="6"/>
      <c r="C911" s="6"/>
      <c r="D911" s="42"/>
      <c r="E911" s="44"/>
      <c r="F911" s="74"/>
      <c r="G911" s="45"/>
      <c r="H911" s="45"/>
      <c r="I911" s="45"/>
      <c r="J911" s="45"/>
      <c r="K911" s="45"/>
      <c r="L911" s="45"/>
      <c r="M911" s="6"/>
    </row>
    <row r="912" spans="1:13" s="5" customFormat="1" ht="21.95" customHeight="1">
      <c r="A912" s="41"/>
      <c r="B912" s="6"/>
      <c r="C912" s="6"/>
      <c r="D912" s="42"/>
      <c r="E912" s="44"/>
      <c r="F912" s="74"/>
      <c r="G912" s="45"/>
      <c r="H912" s="45"/>
      <c r="I912" s="45"/>
      <c r="J912" s="45"/>
      <c r="K912" s="45"/>
      <c r="L912" s="45"/>
      <c r="M912" s="6"/>
    </row>
    <row r="913" spans="1:13" s="5" customFormat="1" ht="21.95" customHeight="1">
      <c r="A913" s="41"/>
      <c r="B913" s="6"/>
      <c r="C913" s="6"/>
      <c r="D913" s="42"/>
      <c r="E913" s="44"/>
      <c r="F913" s="74"/>
      <c r="G913" s="45"/>
      <c r="H913" s="45"/>
      <c r="I913" s="45"/>
      <c r="J913" s="45"/>
      <c r="K913" s="45"/>
      <c r="L913" s="45"/>
      <c r="M913" s="6"/>
    </row>
    <row r="914" spans="1:13" s="5" customFormat="1" ht="21.95" customHeight="1">
      <c r="A914" s="41"/>
      <c r="B914" s="6"/>
      <c r="C914" s="6"/>
      <c r="D914" s="42"/>
      <c r="E914" s="44"/>
      <c r="F914" s="74"/>
      <c r="G914" s="45"/>
      <c r="H914" s="45"/>
      <c r="I914" s="45"/>
      <c r="J914" s="45"/>
      <c r="K914" s="45"/>
      <c r="L914" s="45"/>
      <c r="M914" s="6"/>
    </row>
    <row r="915" spans="1:13" s="5" customFormat="1" ht="21.95" customHeight="1">
      <c r="A915" s="41"/>
      <c r="B915" s="6"/>
      <c r="C915" s="6"/>
      <c r="D915" s="42"/>
      <c r="E915" s="44"/>
      <c r="F915" s="74"/>
      <c r="G915" s="45"/>
      <c r="H915" s="45"/>
      <c r="I915" s="45"/>
      <c r="J915" s="45"/>
      <c r="K915" s="45"/>
      <c r="L915" s="45"/>
      <c r="M915" s="6"/>
    </row>
    <row r="916" spans="1:13" s="5" customFormat="1" ht="21.95" customHeight="1">
      <c r="A916" s="41"/>
      <c r="B916" s="6"/>
      <c r="C916" s="6"/>
      <c r="D916" s="42"/>
      <c r="E916" s="44"/>
      <c r="F916" s="74"/>
      <c r="G916" s="45"/>
      <c r="H916" s="45"/>
      <c r="I916" s="45"/>
      <c r="J916" s="45"/>
      <c r="K916" s="45"/>
      <c r="L916" s="45"/>
      <c r="M916" s="6"/>
    </row>
    <row r="917" spans="1:13" s="5" customFormat="1" ht="21.95" customHeight="1">
      <c r="A917" s="41"/>
      <c r="B917" s="6"/>
      <c r="C917" s="6"/>
      <c r="D917" s="42"/>
      <c r="E917" s="44"/>
      <c r="F917" s="74"/>
      <c r="G917" s="45"/>
      <c r="H917" s="45"/>
      <c r="I917" s="45"/>
      <c r="J917" s="45"/>
      <c r="K917" s="45"/>
      <c r="L917" s="45"/>
      <c r="M917" s="6"/>
    </row>
    <row r="918" spans="1:13" s="5" customFormat="1" ht="21.95" customHeight="1">
      <c r="A918" s="41"/>
      <c r="B918" s="6"/>
      <c r="C918" s="6"/>
      <c r="D918" s="42"/>
      <c r="E918" s="44"/>
      <c r="F918" s="74"/>
      <c r="G918" s="45"/>
      <c r="H918" s="45"/>
      <c r="I918" s="45"/>
      <c r="J918" s="45"/>
      <c r="K918" s="45"/>
      <c r="L918" s="45"/>
      <c r="M918" s="6"/>
    </row>
    <row r="919" spans="1:13" s="5" customFormat="1" ht="21.95" customHeight="1">
      <c r="A919" s="41"/>
      <c r="B919" s="6"/>
      <c r="C919" s="6"/>
      <c r="D919" s="42"/>
      <c r="E919" s="44"/>
      <c r="F919" s="74"/>
      <c r="G919" s="45"/>
      <c r="H919" s="45"/>
      <c r="I919" s="45"/>
      <c r="J919" s="45"/>
      <c r="K919" s="45"/>
      <c r="L919" s="45"/>
      <c r="M919" s="6"/>
    </row>
    <row r="920" spans="1:13" s="5" customFormat="1" ht="21.95" customHeight="1">
      <c r="A920" s="41"/>
      <c r="B920" s="6"/>
      <c r="C920" s="6"/>
      <c r="D920" s="42"/>
      <c r="E920" s="44"/>
      <c r="F920" s="74"/>
      <c r="G920" s="45"/>
      <c r="H920" s="45"/>
      <c r="I920" s="45"/>
      <c r="J920" s="45"/>
      <c r="K920" s="45"/>
      <c r="L920" s="45"/>
      <c r="M920" s="6"/>
    </row>
    <row r="921" spans="1:13" s="5" customFormat="1" ht="21.95" customHeight="1">
      <c r="A921" s="41"/>
      <c r="B921" s="6"/>
      <c r="C921" s="6"/>
      <c r="D921" s="42"/>
      <c r="E921" s="44"/>
      <c r="F921" s="74"/>
      <c r="G921" s="45"/>
      <c r="H921" s="45"/>
      <c r="I921" s="45"/>
      <c r="J921" s="45"/>
      <c r="K921" s="45"/>
      <c r="L921" s="45"/>
      <c r="M921" s="6"/>
    </row>
    <row r="922" spans="1:13" s="5" customFormat="1" ht="21.95" customHeight="1">
      <c r="A922" s="41"/>
      <c r="B922" s="6"/>
      <c r="C922" s="6"/>
      <c r="D922" s="42"/>
      <c r="E922" s="44"/>
      <c r="F922" s="74"/>
      <c r="G922" s="45"/>
      <c r="H922" s="45"/>
      <c r="I922" s="45"/>
      <c r="J922" s="45"/>
      <c r="K922" s="45"/>
      <c r="L922" s="45"/>
      <c r="M922" s="6"/>
    </row>
    <row r="923" spans="1:13" s="5" customFormat="1" ht="21.95" customHeight="1">
      <c r="A923" s="41"/>
      <c r="B923" s="6"/>
      <c r="C923" s="6"/>
      <c r="D923" s="42"/>
      <c r="E923" s="44"/>
      <c r="F923" s="74"/>
      <c r="G923" s="45"/>
      <c r="H923" s="45"/>
      <c r="I923" s="45"/>
      <c r="J923" s="45"/>
      <c r="K923" s="45"/>
      <c r="L923" s="45"/>
      <c r="M923" s="6"/>
    </row>
    <row r="924" spans="1:13" s="5" customFormat="1" ht="21.95" customHeight="1">
      <c r="A924" s="41"/>
      <c r="B924" s="6"/>
      <c r="C924" s="6"/>
      <c r="D924" s="42"/>
      <c r="E924" s="44"/>
      <c r="F924" s="74"/>
      <c r="G924" s="45"/>
      <c r="H924" s="45"/>
      <c r="I924" s="45"/>
      <c r="J924" s="45"/>
      <c r="K924" s="45"/>
      <c r="L924" s="45"/>
      <c r="M924" s="6"/>
    </row>
    <row r="925" spans="1:13" s="5" customFormat="1" ht="21.95" customHeight="1">
      <c r="A925" s="41"/>
      <c r="B925" s="6"/>
      <c r="C925" s="6"/>
      <c r="D925" s="42"/>
      <c r="E925" s="44"/>
      <c r="F925" s="74"/>
      <c r="G925" s="45"/>
      <c r="H925" s="45"/>
      <c r="I925" s="45"/>
      <c r="J925" s="45"/>
      <c r="K925" s="45"/>
      <c r="L925" s="45"/>
      <c r="M925" s="6"/>
    </row>
    <row r="926" spans="1:13" s="5" customFormat="1" ht="21.95" customHeight="1">
      <c r="A926" s="41"/>
      <c r="B926" s="6"/>
      <c r="C926" s="6"/>
      <c r="D926" s="42"/>
      <c r="E926" s="44"/>
      <c r="F926" s="74"/>
      <c r="G926" s="45"/>
      <c r="H926" s="45"/>
      <c r="I926" s="45"/>
      <c r="J926" s="45"/>
      <c r="K926" s="45"/>
      <c r="L926" s="45"/>
      <c r="M926" s="6"/>
    </row>
    <row r="927" spans="1:13" s="5" customFormat="1" ht="21.95" customHeight="1">
      <c r="A927" s="41"/>
      <c r="B927" s="6"/>
      <c r="C927" s="6"/>
      <c r="D927" s="42"/>
      <c r="E927" s="44"/>
      <c r="F927" s="74"/>
      <c r="G927" s="45"/>
      <c r="H927" s="45"/>
      <c r="I927" s="45"/>
      <c r="J927" s="45"/>
      <c r="K927" s="45"/>
      <c r="L927" s="45"/>
      <c r="M927" s="6"/>
    </row>
    <row r="928" spans="1:13" s="5" customFormat="1" ht="21.95" customHeight="1">
      <c r="A928" s="41"/>
      <c r="B928" s="6"/>
      <c r="C928" s="6"/>
      <c r="D928" s="42"/>
      <c r="E928" s="44"/>
      <c r="F928" s="74"/>
      <c r="G928" s="45"/>
      <c r="H928" s="45"/>
      <c r="I928" s="45"/>
      <c r="J928" s="45"/>
      <c r="K928" s="45"/>
      <c r="L928" s="45"/>
      <c r="M928" s="6"/>
    </row>
    <row r="929" spans="1:13" s="5" customFormat="1" ht="21.95" customHeight="1">
      <c r="A929" s="41"/>
      <c r="B929" s="6"/>
      <c r="C929" s="6"/>
      <c r="D929" s="42"/>
      <c r="E929" s="44"/>
      <c r="F929" s="74"/>
      <c r="G929" s="45"/>
      <c r="H929" s="45"/>
      <c r="I929" s="45"/>
      <c r="J929" s="45"/>
      <c r="K929" s="45"/>
      <c r="L929" s="45"/>
      <c r="M929" s="6"/>
    </row>
    <row r="930" spans="1:13" s="5" customFormat="1" ht="21.95" customHeight="1">
      <c r="A930" s="41"/>
      <c r="B930" s="6"/>
      <c r="C930" s="6"/>
      <c r="D930" s="42"/>
      <c r="E930" s="44"/>
      <c r="F930" s="74"/>
      <c r="G930" s="45"/>
      <c r="H930" s="45"/>
      <c r="I930" s="45"/>
      <c r="J930" s="45"/>
      <c r="K930" s="45"/>
      <c r="L930" s="45"/>
      <c r="M930" s="6"/>
    </row>
    <row r="931" spans="1:13" s="5" customFormat="1" ht="21.95" customHeight="1">
      <c r="A931" s="41"/>
      <c r="B931" s="6"/>
      <c r="C931" s="6"/>
      <c r="D931" s="42"/>
      <c r="E931" s="44"/>
      <c r="F931" s="74"/>
      <c r="G931" s="45"/>
      <c r="H931" s="45"/>
      <c r="I931" s="45"/>
      <c r="J931" s="45"/>
      <c r="K931" s="45"/>
      <c r="L931" s="45"/>
      <c r="M931" s="6"/>
    </row>
    <row r="932" spans="1:13" s="5" customFormat="1" ht="21.95" customHeight="1">
      <c r="A932" s="41"/>
      <c r="B932" s="6"/>
      <c r="C932" s="6"/>
      <c r="D932" s="42"/>
      <c r="E932" s="44"/>
      <c r="F932" s="74"/>
      <c r="G932" s="45"/>
      <c r="H932" s="45"/>
      <c r="I932" s="45"/>
      <c r="J932" s="45"/>
      <c r="K932" s="45"/>
      <c r="L932" s="45"/>
      <c r="M932" s="6"/>
    </row>
    <row r="933" spans="1:13" s="5" customFormat="1" ht="21.95" customHeight="1">
      <c r="A933" s="41"/>
      <c r="B933" s="6"/>
      <c r="C933" s="6"/>
      <c r="D933" s="42"/>
      <c r="E933" s="44"/>
      <c r="F933" s="74"/>
      <c r="G933" s="45"/>
      <c r="H933" s="45"/>
      <c r="I933" s="45"/>
      <c r="J933" s="45"/>
      <c r="K933" s="45"/>
      <c r="L933" s="45"/>
      <c r="M933" s="6"/>
    </row>
    <row r="934" spans="1:13" s="5" customFormat="1" ht="21.95" customHeight="1">
      <c r="A934" s="41"/>
      <c r="B934" s="6"/>
      <c r="C934" s="6"/>
      <c r="D934" s="42"/>
      <c r="E934" s="44"/>
      <c r="F934" s="74"/>
      <c r="G934" s="45"/>
      <c r="H934" s="45"/>
      <c r="I934" s="45"/>
      <c r="J934" s="45"/>
      <c r="K934" s="45"/>
      <c r="L934" s="45"/>
      <c r="M934" s="6"/>
    </row>
    <row r="935" spans="1:13" s="5" customFormat="1" ht="21.95" customHeight="1">
      <c r="A935" s="41"/>
      <c r="B935" s="6"/>
      <c r="C935" s="6"/>
      <c r="D935" s="42"/>
      <c r="E935" s="44"/>
      <c r="F935" s="74"/>
      <c r="G935" s="45"/>
      <c r="H935" s="45"/>
      <c r="I935" s="45"/>
      <c r="J935" s="45"/>
      <c r="K935" s="45"/>
      <c r="L935" s="45"/>
      <c r="M935" s="6"/>
    </row>
    <row r="936" spans="1:13" s="5" customFormat="1" ht="21.95" customHeight="1">
      <c r="A936" s="41"/>
      <c r="B936" s="6"/>
      <c r="C936" s="6"/>
      <c r="D936" s="42"/>
      <c r="E936" s="44"/>
      <c r="F936" s="74"/>
      <c r="G936" s="45"/>
      <c r="H936" s="45"/>
      <c r="I936" s="45"/>
      <c r="J936" s="45"/>
      <c r="K936" s="45"/>
      <c r="L936" s="45"/>
      <c r="M936" s="6"/>
    </row>
    <row r="937" spans="1:13" s="5" customFormat="1" ht="21.95" customHeight="1">
      <c r="A937" s="41"/>
      <c r="B937" s="6"/>
      <c r="C937" s="6"/>
      <c r="D937" s="42"/>
      <c r="E937" s="44"/>
      <c r="F937" s="74"/>
      <c r="G937" s="45"/>
      <c r="H937" s="45"/>
      <c r="I937" s="45"/>
      <c r="J937" s="45"/>
      <c r="K937" s="45"/>
      <c r="L937" s="45"/>
      <c r="M937" s="6"/>
    </row>
    <row r="938" spans="1:13" s="5" customFormat="1" ht="21.95" customHeight="1">
      <c r="A938" s="41"/>
      <c r="B938" s="6"/>
      <c r="C938" s="6"/>
      <c r="D938" s="42"/>
      <c r="E938" s="44"/>
      <c r="F938" s="74"/>
      <c r="G938" s="45"/>
      <c r="H938" s="45"/>
      <c r="I938" s="45"/>
      <c r="J938" s="45"/>
      <c r="K938" s="45"/>
      <c r="L938" s="45"/>
      <c r="M938" s="6"/>
    </row>
    <row r="939" spans="1:13" s="5" customFormat="1" ht="21.95" customHeight="1">
      <c r="A939" s="41"/>
      <c r="B939" s="6"/>
      <c r="C939" s="6"/>
      <c r="D939" s="42"/>
      <c r="E939" s="44"/>
      <c r="F939" s="74"/>
      <c r="G939" s="45"/>
      <c r="H939" s="45"/>
      <c r="I939" s="45"/>
      <c r="J939" s="45"/>
      <c r="K939" s="45"/>
      <c r="L939" s="45"/>
      <c r="M939" s="6"/>
    </row>
    <row r="940" spans="1:13" s="5" customFormat="1" ht="21.95" customHeight="1">
      <c r="A940" s="41"/>
      <c r="B940" s="6"/>
      <c r="C940" s="6"/>
      <c r="D940" s="42"/>
      <c r="E940" s="44"/>
      <c r="F940" s="74"/>
      <c r="G940" s="45"/>
      <c r="H940" s="45"/>
      <c r="I940" s="45"/>
      <c r="J940" s="45"/>
      <c r="K940" s="45"/>
      <c r="L940" s="45"/>
      <c r="M940" s="6"/>
    </row>
    <row r="941" spans="1:13" s="5" customFormat="1" ht="21.95" customHeight="1">
      <c r="A941" s="41"/>
      <c r="B941" s="6"/>
      <c r="C941" s="6"/>
      <c r="D941" s="42"/>
      <c r="E941" s="44"/>
      <c r="F941" s="74"/>
      <c r="G941" s="45"/>
      <c r="H941" s="45"/>
      <c r="I941" s="45"/>
      <c r="J941" s="45"/>
      <c r="K941" s="45"/>
      <c r="L941" s="45"/>
      <c r="M941" s="6"/>
    </row>
    <row r="942" spans="1:13" s="5" customFormat="1" ht="21.95" customHeight="1">
      <c r="A942" s="41"/>
      <c r="B942" s="6"/>
      <c r="C942" s="6"/>
      <c r="D942" s="42"/>
      <c r="E942" s="44"/>
      <c r="F942" s="74"/>
      <c r="G942" s="45"/>
      <c r="H942" s="45"/>
      <c r="I942" s="45"/>
      <c r="J942" s="45"/>
      <c r="K942" s="45"/>
      <c r="L942" s="45"/>
      <c r="M942" s="6"/>
    </row>
    <row r="943" spans="1:13" s="5" customFormat="1" ht="21.95" customHeight="1">
      <c r="A943" s="41"/>
      <c r="B943" s="6"/>
      <c r="C943" s="6"/>
      <c r="D943" s="42"/>
      <c r="E943" s="44"/>
      <c r="F943" s="74"/>
      <c r="G943" s="45"/>
      <c r="H943" s="45"/>
      <c r="I943" s="45"/>
      <c r="J943" s="45"/>
      <c r="K943" s="45"/>
      <c r="L943" s="45"/>
      <c r="M943" s="6"/>
    </row>
    <row r="944" spans="1:13" s="5" customFormat="1" ht="21.95" customHeight="1">
      <c r="A944" s="41"/>
      <c r="B944" s="6"/>
      <c r="C944" s="6"/>
      <c r="D944" s="42"/>
      <c r="E944" s="44"/>
      <c r="F944" s="74"/>
      <c r="G944" s="45"/>
      <c r="H944" s="45"/>
      <c r="I944" s="45"/>
      <c r="J944" s="45"/>
      <c r="K944" s="45"/>
      <c r="L944" s="45"/>
      <c r="M944" s="6"/>
    </row>
    <row r="945" spans="1:13" s="5" customFormat="1" ht="21.95" customHeight="1">
      <c r="A945" s="41"/>
      <c r="B945" s="6"/>
      <c r="C945" s="6"/>
      <c r="D945" s="42"/>
      <c r="E945" s="44"/>
      <c r="F945" s="74"/>
      <c r="G945" s="45"/>
      <c r="H945" s="45"/>
      <c r="I945" s="45"/>
      <c r="J945" s="45"/>
      <c r="K945" s="45"/>
      <c r="L945" s="45"/>
      <c r="M945" s="6"/>
    </row>
    <row r="946" spans="1:13" s="5" customFormat="1" ht="21.95" customHeight="1">
      <c r="A946" s="41"/>
      <c r="B946" s="6"/>
      <c r="C946" s="6"/>
      <c r="D946" s="42"/>
      <c r="E946" s="44"/>
      <c r="F946" s="74"/>
      <c r="G946" s="45"/>
      <c r="H946" s="45"/>
      <c r="I946" s="45"/>
      <c r="J946" s="45"/>
      <c r="K946" s="45"/>
      <c r="L946" s="45"/>
      <c r="M946" s="6"/>
    </row>
    <row r="947" spans="1:13" s="5" customFormat="1" ht="21.95" customHeight="1">
      <c r="A947" s="41"/>
      <c r="B947" s="6"/>
      <c r="C947" s="6"/>
      <c r="D947" s="42"/>
      <c r="E947" s="44"/>
      <c r="F947" s="74"/>
      <c r="G947" s="45"/>
      <c r="H947" s="45"/>
      <c r="I947" s="45"/>
      <c r="J947" s="45"/>
      <c r="K947" s="45"/>
      <c r="L947" s="45"/>
      <c r="M947" s="6"/>
    </row>
    <row r="948" spans="1:13" s="5" customFormat="1" ht="21.95" customHeight="1">
      <c r="A948" s="41"/>
      <c r="B948" s="6"/>
      <c r="C948" s="6"/>
      <c r="D948" s="42"/>
      <c r="E948" s="44"/>
      <c r="F948" s="74"/>
      <c r="G948" s="45"/>
      <c r="H948" s="45"/>
      <c r="I948" s="45"/>
      <c r="J948" s="45"/>
      <c r="K948" s="45"/>
      <c r="L948" s="45"/>
      <c r="M948" s="6"/>
    </row>
    <row r="949" spans="1:13" s="5" customFormat="1" ht="21.95" customHeight="1">
      <c r="A949" s="41"/>
      <c r="B949" s="6"/>
      <c r="C949" s="6"/>
      <c r="D949" s="42"/>
      <c r="E949" s="44"/>
      <c r="F949" s="74"/>
      <c r="G949" s="45"/>
      <c r="H949" s="45"/>
      <c r="I949" s="45"/>
      <c r="J949" s="45"/>
      <c r="K949" s="45"/>
      <c r="L949" s="45"/>
      <c r="M949" s="6"/>
    </row>
    <row r="950" spans="1:13" s="5" customFormat="1" ht="21.95" customHeight="1">
      <c r="A950" s="41"/>
      <c r="B950" s="6"/>
      <c r="C950" s="6"/>
      <c r="D950" s="42"/>
      <c r="E950" s="44"/>
      <c r="F950" s="74"/>
      <c r="G950" s="45"/>
      <c r="H950" s="45"/>
      <c r="I950" s="45"/>
      <c r="J950" s="45"/>
      <c r="K950" s="45"/>
      <c r="L950" s="45"/>
      <c r="M950" s="6"/>
    </row>
    <row r="951" spans="1:13" s="5" customFormat="1" ht="21.95" customHeight="1">
      <c r="A951" s="41"/>
      <c r="B951" s="6"/>
      <c r="C951" s="6"/>
      <c r="D951" s="42"/>
      <c r="E951" s="44"/>
      <c r="F951" s="74"/>
      <c r="G951" s="45"/>
      <c r="H951" s="45"/>
      <c r="I951" s="45"/>
      <c r="J951" s="45"/>
      <c r="K951" s="45"/>
      <c r="L951" s="45"/>
      <c r="M951" s="6"/>
    </row>
    <row r="952" spans="1:13" s="5" customFormat="1" ht="21.95" customHeight="1">
      <c r="A952" s="41"/>
      <c r="B952" s="6"/>
      <c r="C952" s="6"/>
      <c r="D952" s="42"/>
      <c r="E952" s="44"/>
      <c r="F952" s="74"/>
      <c r="G952" s="45"/>
      <c r="H952" s="45"/>
      <c r="I952" s="45"/>
      <c r="J952" s="45"/>
      <c r="K952" s="45"/>
      <c r="L952" s="45"/>
      <c r="M952" s="6"/>
    </row>
    <row r="953" spans="1:13" s="5" customFormat="1" ht="21.95" customHeight="1">
      <c r="A953" s="41"/>
      <c r="B953" s="6"/>
      <c r="C953" s="6"/>
      <c r="D953" s="42"/>
      <c r="E953" s="44"/>
      <c r="F953" s="74"/>
      <c r="G953" s="45"/>
      <c r="H953" s="45"/>
      <c r="I953" s="45"/>
      <c r="J953" s="45"/>
      <c r="K953" s="45"/>
      <c r="L953" s="45"/>
      <c r="M953" s="6"/>
    </row>
    <row r="954" spans="1:13" s="5" customFormat="1" ht="21.95" customHeight="1">
      <c r="A954" s="41"/>
      <c r="B954" s="6"/>
      <c r="C954" s="6"/>
      <c r="D954" s="42"/>
      <c r="E954" s="44"/>
      <c r="F954" s="74"/>
      <c r="G954" s="45"/>
      <c r="H954" s="45"/>
      <c r="I954" s="45"/>
      <c r="J954" s="45"/>
      <c r="K954" s="45"/>
      <c r="L954" s="45"/>
      <c r="M954" s="6"/>
    </row>
    <row r="955" spans="1:13" s="5" customFormat="1" ht="21.95" customHeight="1">
      <c r="A955" s="41"/>
      <c r="B955" s="6"/>
      <c r="C955" s="6"/>
      <c r="D955" s="42"/>
      <c r="E955" s="44"/>
      <c r="F955" s="74"/>
      <c r="G955" s="45"/>
      <c r="H955" s="45"/>
      <c r="I955" s="45"/>
      <c r="J955" s="45"/>
      <c r="K955" s="45"/>
      <c r="L955" s="45"/>
      <c r="M955" s="6"/>
    </row>
    <row r="956" spans="1:13" s="5" customFormat="1" ht="21.95" customHeight="1">
      <c r="A956" s="41"/>
      <c r="B956" s="6"/>
      <c r="C956" s="6"/>
      <c r="D956" s="42"/>
      <c r="E956" s="44"/>
      <c r="F956" s="74"/>
      <c r="G956" s="45"/>
      <c r="H956" s="45"/>
      <c r="I956" s="45"/>
      <c r="J956" s="45"/>
      <c r="K956" s="45"/>
      <c r="L956" s="45"/>
      <c r="M956" s="6"/>
    </row>
    <row r="957" spans="1:13" s="5" customFormat="1" ht="21.95" customHeight="1">
      <c r="A957" s="41"/>
      <c r="B957" s="6"/>
      <c r="C957" s="6"/>
      <c r="D957" s="42"/>
      <c r="E957" s="44"/>
      <c r="F957" s="74"/>
      <c r="G957" s="45"/>
      <c r="H957" s="45"/>
      <c r="I957" s="45"/>
      <c r="J957" s="45"/>
      <c r="K957" s="45"/>
      <c r="L957" s="45"/>
      <c r="M957" s="6"/>
    </row>
    <row r="958" spans="1:13" s="5" customFormat="1" ht="21.95" customHeight="1">
      <c r="A958" s="41"/>
      <c r="B958" s="6"/>
      <c r="C958" s="6"/>
      <c r="D958" s="42"/>
      <c r="E958" s="44"/>
      <c r="F958" s="74"/>
      <c r="G958" s="45"/>
      <c r="H958" s="45"/>
      <c r="I958" s="45"/>
      <c r="J958" s="45"/>
      <c r="K958" s="45"/>
      <c r="L958" s="45"/>
      <c r="M958" s="6"/>
    </row>
    <row r="959" spans="1:13" s="5" customFormat="1" ht="21.95" customHeight="1">
      <c r="A959" s="41"/>
      <c r="B959" s="6"/>
      <c r="C959" s="6"/>
      <c r="D959" s="42"/>
      <c r="E959" s="44"/>
      <c r="F959" s="74"/>
      <c r="G959" s="45"/>
      <c r="H959" s="45"/>
      <c r="I959" s="45"/>
      <c r="J959" s="45"/>
      <c r="K959" s="45"/>
      <c r="L959" s="45"/>
      <c r="M959" s="6"/>
    </row>
    <row r="960" spans="1:13" s="5" customFormat="1" ht="21.95" customHeight="1">
      <c r="A960" s="41"/>
      <c r="B960" s="6"/>
      <c r="C960" s="6"/>
      <c r="D960" s="42"/>
      <c r="E960" s="44"/>
      <c r="F960" s="74"/>
      <c r="G960" s="45"/>
      <c r="H960" s="45"/>
      <c r="I960" s="45"/>
      <c r="J960" s="45"/>
      <c r="K960" s="45"/>
      <c r="L960" s="45"/>
      <c r="M960" s="6"/>
    </row>
    <row r="961" spans="1:13" s="5" customFormat="1" ht="21.95" customHeight="1">
      <c r="A961" s="41"/>
      <c r="B961" s="6"/>
      <c r="C961" s="6"/>
      <c r="D961" s="42"/>
      <c r="E961" s="44"/>
      <c r="F961" s="74"/>
      <c r="G961" s="45"/>
      <c r="H961" s="45"/>
      <c r="I961" s="45"/>
      <c r="J961" s="45"/>
      <c r="K961" s="45"/>
      <c r="L961" s="45"/>
      <c r="M961" s="6"/>
    </row>
    <row r="962" spans="1:13" s="5" customFormat="1" ht="21.95" customHeight="1">
      <c r="A962" s="41"/>
      <c r="B962" s="6"/>
      <c r="C962" s="6"/>
      <c r="D962" s="42"/>
      <c r="E962" s="44"/>
      <c r="F962" s="74"/>
      <c r="G962" s="45"/>
      <c r="H962" s="45"/>
      <c r="I962" s="45"/>
      <c r="J962" s="45"/>
      <c r="K962" s="45"/>
      <c r="L962" s="45"/>
      <c r="M962" s="6"/>
    </row>
    <row r="963" spans="1:13" s="5" customFormat="1" ht="21.95" customHeight="1">
      <c r="A963" s="41"/>
      <c r="B963" s="6"/>
      <c r="C963" s="6"/>
      <c r="D963" s="42"/>
      <c r="E963" s="44"/>
      <c r="F963" s="74"/>
      <c r="G963" s="45"/>
      <c r="H963" s="45"/>
      <c r="I963" s="45"/>
      <c r="J963" s="45"/>
      <c r="K963" s="45"/>
      <c r="L963" s="45"/>
      <c r="M963" s="6"/>
    </row>
    <row r="964" spans="1:13" s="5" customFormat="1" ht="21.95" customHeight="1">
      <c r="A964" s="41"/>
      <c r="B964" s="6"/>
      <c r="C964" s="6"/>
      <c r="D964" s="42"/>
      <c r="E964" s="44"/>
      <c r="F964" s="74"/>
      <c r="G964" s="45"/>
      <c r="H964" s="45"/>
      <c r="I964" s="45"/>
      <c r="J964" s="45"/>
      <c r="K964" s="45"/>
      <c r="L964" s="45"/>
      <c r="M964" s="6"/>
    </row>
    <row r="965" spans="1:13" s="5" customFormat="1" ht="21.95" customHeight="1">
      <c r="A965" s="41"/>
      <c r="B965" s="6"/>
      <c r="C965" s="6"/>
      <c r="D965" s="42"/>
      <c r="E965" s="44"/>
      <c r="F965" s="74"/>
      <c r="G965" s="45"/>
      <c r="H965" s="45"/>
      <c r="I965" s="45"/>
      <c r="J965" s="45"/>
      <c r="K965" s="45"/>
      <c r="L965" s="45"/>
      <c r="M965" s="6"/>
    </row>
    <row r="966" spans="1:13" s="5" customFormat="1" ht="21.95" customHeight="1">
      <c r="A966" s="41"/>
      <c r="B966" s="6"/>
      <c r="C966" s="6"/>
      <c r="D966" s="42"/>
      <c r="E966" s="44"/>
      <c r="F966" s="74"/>
      <c r="G966" s="45"/>
      <c r="H966" s="45"/>
      <c r="I966" s="45"/>
      <c r="J966" s="45"/>
      <c r="K966" s="45"/>
      <c r="L966" s="45"/>
      <c r="M966" s="6"/>
    </row>
    <row r="967" spans="1:13" s="5" customFormat="1" ht="21.95" customHeight="1">
      <c r="A967" s="41"/>
      <c r="B967" s="6"/>
      <c r="C967" s="6"/>
      <c r="D967" s="42"/>
      <c r="E967" s="44"/>
      <c r="F967" s="74"/>
      <c r="G967" s="45"/>
      <c r="H967" s="45"/>
      <c r="I967" s="45"/>
      <c r="J967" s="45"/>
      <c r="K967" s="45"/>
      <c r="L967" s="45"/>
      <c r="M967" s="6"/>
    </row>
    <row r="968" spans="1:13" s="5" customFormat="1" ht="21.95" customHeight="1">
      <c r="A968" s="41"/>
      <c r="B968" s="6"/>
      <c r="C968" s="6"/>
      <c r="D968" s="42"/>
      <c r="E968" s="44"/>
      <c r="F968" s="74"/>
      <c r="G968" s="45"/>
      <c r="H968" s="45"/>
      <c r="I968" s="45"/>
      <c r="J968" s="45"/>
      <c r="K968" s="45"/>
      <c r="L968" s="45"/>
      <c r="M968" s="6"/>
    </row>
    <row r="969" spans="1:13" s="5" customFormat="1" ht="21.95" customHeight="1">
      <c r="A969" s="41"/>
      <c r="B969" s="6"/>
      <c r="C969" s="6"/>
      <c r="D969" s="42"/>
      <c r="E969" s="44"/>
      <c r="F969" s="74"/>
      <c r="G969" s="45"/>
      <c r="H969" s="45"/>
      <c r="I969" s="45"/>
      <c r="J969" s="45"/>
      <c r="K969" s="45"/>
      <c r="L969" s="45"/>
      <c r="M969" s="6"/>
    </row>
    <row r="970" spans="1:13" s="5" customFormat="1" ht="21.95" customHeight="1">
      <c r="A970" s="41"/>
      <c r="B970" s="6"/>
      <c r="C970" s="6"/>
      <c r="D970" s="42"/>
      <c r="E970" s="44"/>
      <c r="F970" s="74"/>
      <c r="G970" s="45"/>
      <c r="H970" s="45"/>
      <c r="I970" s="45"/>
      <c r="J970" s="45"/>
      <c r="K970" s="45"/>
      <c r="L970" s="45"/>
      <c r="M970" s="6"/>
    </row>
    <row r="971" spans="1:13" s="5" customFormat="1" ht="21.95" customHeight="1">
      <c r="A971" s="41"/>
      <c r="B971" s="6"/>
      <c r="C971" s="6"/>
      <c r="D971" s="42"/>
      <c r="E971" s="44"/>
      <c r="F971" s="74"/>
      <c r="G971" s="45"/>
      <c r="H971" s="45"/>
      <c r="I971" s="45"/>
      <c r="J971" s="45"/>
      <c r="K971" s="45"/>
      <c r="L971" s="45"/>
      <c r="M971" s="6"/>
    </row>
    <row r="972" spans="1:13" s="5" customFormat="1" ht="21.95" customHeight="1">
      <c r="A972" s="41"/>
      <c r="B972" s="6"/>
      <c r="C972" s="6"/>
      <c r="D972" s="42"/>
      <c r="E972" s="44"/>
      <c r="F972" s="74"/>
      <c r="G972" s="45"/>
      <c r="H972" s="45"/>
      <c r="I972" s="45"/>
      <c r="J972" s="45"/>
      <c r="K972" s="45"/>
      <c r="L972" s="45"/>
      <c r="M972" s="6"/>
    </row>
    <row r="973" spans="1:13" s="5" customFormat="1" ht="21.95" customHeight="1">
      <c r="A973" s="41"/>
      <c r="B973" s="6"/>
      <c r="C973" s="6"/>
      <c r="D973" s="42"/>
      <c r="E973" s="44"/>
      <c r="F973" s="74"/>
      <c r="G973" s="45"/>
      <c r="H973" s="45"/>
      <c r="I973" s="45"/>
      <c r="J973" s="45"/>
      <c r="K973" s="45"/>
      <c r="L973" s="45"/>
      <c r="M973" s="6"/>
    </row>
    <row r="974" spans="1:13" s="5" customFormat="1" ht="21.95" customHeight="1">
      <c r="A974" s="41"/>
      <c r="B974" s="6"/>
      <c r="C974" s="6"/>
      <c r="D974" s="42"/>
      <c r="E974" s="44"/>
      <c r="F974" s="74"/>
      <c r="G974" s="45"/>
      <c r="H974" s="45"/>
      <c r="I974" s="45"/>
      <c r="J974" s="45"/>
      <c r="K974" s="45"/>
      <c r="L974" s="45"/>
      <c r="M974" s="6"/>
    </row>
    <row r="975" spans="1:13" s="5" customFormat="1" ht="21.95" customHeight="1">
      <c r="A975" s="41"/>
      <c r="B975" s="6"/>
      <c r="C975" s="6"/>
      <c r="D975" s="42"/>
      <c r="E975" s="44"/>
      <c r="F975" s="74"/>
      <c r="G975" s="45"/>
      <c r="H975" s="45"/>
      <c r="I975" s="45"/>
      <c r="J975" s="45"/>
      <c r="K975" s="45"/>
      <c r="L975" s="45"/>
      <c r="M975" s="6"/>
    </row>
    <row r="976" spans="1:13" s="5" customFormat="1" ht="21.95" customHeight="1">
      <c r="A976" s="41"/>
      <c r="B976" s="6"/>
      <c r="C976" s="6"/>
      <c r="D976" s="42"/>
      <c r="E976" s="44"/>
      <c r="F976" s="74"/>
      <c r="G976" s="45"/>
      <c r="H976" s="45"/>
      <c r="I976" s="45"/>
      <c r="J976" s="45"/>
      <c r="K976" s="45"/>
      <c r="L976" s="45"/>
      <c r="M976" s="6"/>
    </row>
    <row r="977" spans="1:13" s="5" customFormat="1" ht="21.95" customHeight="1">
      <c r="A977" s="41"/>
      <c r="B977" s="6"/>
      <c r="C977" s="6"/>
      <c r="D977" s="42"/>
      <c r="E977" s="44"/>
      <c r="F977" s="74"/>
      <c r="G977" s="45"/>
      <c r="H977" s="45"/>
      <c r="I977" s="45"/>
      <c r="J977" s="45"/>
      <c r="K977" s="45"/>
      <c r="L977" s="45"/>
      <c r="M977" s="6"/>
    </row>
    <row r="978" spans="1:13" s="5" customFormat="1" ht="21.95" customHeight="1">
      <c r="A978" s="41"/>
      <c r="B978" s="6"/>
      <c r="C978" s="6"/>
      <c r="D978" s="42"/>
      <c r="E978" s="44"/>
      <c r="F978" s="74"/>
      <c r="G978" s="45"/>
      <c r="H978" s="45"/>
      <c r="I978" s="45"/>
      <c r="J978" s="45"/>
      <c r="K978" s="45"/>
      <c r="L978" s="45"/>
      <c r="M978" s="6"/>
    </row>
    <row r="979" spans="1:13" s="5" customFormat="1" ht="21.95" customHeight="1">
      <c r="A979" s="41"/>
      <c r="B979" s="6"/>
      <c r="C979" s="6"/>
      <c r="D979" s="42"/>
      <c r="E979" s="44"/>
      <c r="F979" s="74"/>
      <c r="G979" s="45"/>
      <c r="H979" s="45"/>
      <c r="I979" s="45"/>
      <c r="J979" s="45"/>
      <c r="K979" s="45"/>
      <c r="L979" s="45"/>
      <c r="M979" s="6"/>
    </row>
    <row r="980" spans="1:13" s="5" customFormat="1" ht="21.95" customHeight="1">
      <c r="A980" s="41"/>
      <c r="B980" s="6"/>
      <c r="C980" s="6"/>
      <c r="D980" s="42"/>
      <c r="E980" s="44"/>
      <c r="F980" s="74"/>
      <c r="G980" s="45"/>
      <c r="H980" s="45"/>
      <c r="I980" s="45"/>
      <c r="J980" s="45"/>
      <c r="K980" s="45"/>
      <c r="L980" s="45"/>
      <c r="M980" s="6"/>
    </row>
    <row r="981" spans="1:13" s="5" customFormat="1" ht="21.95" customHeight="1">
      <c r="A981" s="41"/>
      <c r="B981" s="6"/>
      <c r="C981" s="6"/>
      <c r="D981" s="42"/>
      <c r="E981" s="44"/>
      <c r="F981" s="74"/>
      <c r="G981" s="45"/>
      <c r="H981" s="45"/>
      <c r="I981" s="45"/>
      <c r="J981" s="45"/>
      <c r="K981" s="45"/>
      <c r="L981" s="45"/>
      <c r="M981" s="6"/>
    </row>
    <row r="982" spans="1:13" s="5" customFormat="1" ht="21.95" customHeight="1">
      <c r="A982" s="41"/>
      <c r="B982" s="6"/>
      <c r="C982" s="6"/>
      <c r="D982" s="42"/>
      <c r="E982" s="44"/>
      <c r="F982" s="74"/>
      <c r="G982" s="45"/>
      <c r="H982" s="45"/>
      <c r="I982" s="45"/>
      <c r="J982" s="45"/>
      <c r="K982" s="45"/>
      <c r="L982" s="45"/>
      <c r="M982" s="6"/>
    </row>
    <row r="983" spans="1:13" s="5" customFormat="1" ht="21.95" customHeight="1">
      <c r="A983" s="41"/>
      <c r="B983" s="6"/>
      <c r="C983" s="6"/>
      <c r="D983" s="42"/>
      <c r="E983" s="44"/>
      <c r="F983" s="74"/>
      <c r="G983" s="45"/>
      <c r="H983" s="45"/>
      <c r="I983" s="45"/>
      <c r="J983" s="45"/>
      <c r="K983" s="45"/>
      <c r="L983" s="45"/>
      <c r="M983" s="6"/>
    </row>
    <row r="984" spans="1:13" s="5" customFormat="1" ht="21.95" customHeight="1">
      <c r="A984" s="41"/>
      <c r="B984" s="6"/>
      <c r="C984" s="6"/>
      <c r="D984" s="42"/>
      <c r="E984" s="44"/>
      <c r="F984" s="74"/>
      <c r="G984" s="45"/>
      <c r="H984" s="45"/>
      <c r="I984" s="45"/>
      <c r="J984" s="45"/>
      <c r="K984" s="45"/>
      <c r="L984" s="45"/>
      <c r="M984" s="6"/>
    </row>
    <row r="985" spans="1:13" s="5" customFormat="1" ht="21.95" customHeight="1">
      <c r="A985" s="41"/>
      <c r="B985" s="6"/>
      <c r="C985" s="6"/>
      <c r="D985" s="42"/>
      <c r="E985" s="44"/>
      <c r="F985" s="74"/>
      <c r="G985" s="45"/>
      <c r="H985" s="45"/>
      <c r="I985" s="45"/>
      <c r="J985" s="45"/>
      <c r="K985" s="45"/>
      <c r="L985" s="45"/>
      <c r="M985" s="6"/>
    </row>
    <row r="986" spans="1:13" s="5" customFormat="1" ht="21.95" customHeight="1">
      <c r="A986" s="41"/>
      <c r="B986" s="6"/>
      <c r="C986" s="6"/>
      <c r="D986" s="42"/>
      <c r="E986" s="44"/>
      <c r="F986" s="74"/>
      <c r="G986" s="45"/>
      <c r="H986" s="45"/>
      <c r="I986" s="45"/>
      <c r="J986" s="45"/>
      <c r="K986" s="45"/>
      <c r="L986" s="45"/>
      <c r="M986" s="6"/>
    </row>
    <row r="987" spans="1:13" s="5" customFormat="1" ht="21.95" customHeight="1">
      <c r="A987" s="41"/>
      <c r="B987" s="6"/>
      <c r="C987" s="6"/>
      <c r="D987" s="42"/>
      <c r="E987" s="44"/>
      <c r="F987" s="74"/>
      <c r="G987" s="45"/>
      <c r="H987" s="45"/>
      <c r="I987" s="45"/>
      <c r="J987" s="45"/>
      <c r="K987" s="45"/>
      <c r="L987" s="45"/>
      <c r="M987" s="6"/>
    </row>
    <row r="988" spans="1:13" s="5" customFormat="1" ht="21.95" customHeight="1">
      <c r="A988" s="41"/>
      <c r="B988" s="6"/>
      <c r="C988" s="6"/>
      <c r="D988" s="42"/>
      <c r="E988" s="44"/>
      <c r="F988" s="74"/>
      <c r="G988" s="45"/>
      <c r="H988" s="45"/>
      <c r="I988" s="45"/>
      <c r="J988" s="45"/>
      <c r="K988" s="45"/>
      <c r="L988" s="45"/>
      <c r="M988" s="6"/>
    </row>
    <row r="989" spans="1:13" s="5" customFormat="1" ht="21.95" customHeight="1">
      <c r="A989" s="41"/>
      <c r="B989" s="6"/>
      <c r="C989" s="6"/>
      <c r="D989" s="42"/>
      <c r="E989" s="44"/>
      <c r="F989" s="74"/>
      <c r="G989" s="45"/>
      <c r="H989" s="45"/>
      <c r="I989" s="45"/>
      <c r="J989" s="45"/>
      <c r="K989" s="45"/>
      <c r="L989" s="45"/>
      <c r="M989" s="6"/>
    </row>
    <row r="990" spans="1:13" s="5" customFormat="1" ht="21.95" customHeight="1">
      <c r="A990" s="41"/>
      <c r="B990" s="6"/>
      <c r="C990" s="6"/>
      <c r="D990" s="42"/>
      <c r="E990" s="44"/>
      <c r="F990" s="74"/>
      <c r="G990" s="45"/>
      <c r="H990" s="45"/>
      <c r="I990" s="45"/>
      <c r="J990" s="45"/>
      <c r="K990" s="45"/>
      <c r="L990" s="45"/>
      <c r="M990" s="6"/>
    </row>
    <row r="991" spans="1:13" s="5" customFormat="1" ht="21.95" customHeight="1">
      <c r="A991" s="41"/>
      <c r="B991" s="6"/>
      <c r="C991" s="6"/>
      <c r="D991" s="42"/>
      <c r="E991" s="44"/>
      <c r="F991" s="74"/>
      <c r="G991" s="45"/>
      <c r="H991" s="45"/>
      <c r="I991" s="45"/>
      <c r="J991" s="45"/>
      <c r="K991" s="45"/>
      <c r="L991" s="45"/>
      <c r="M991" s="6"/>
    </row>
    <row r="992" spans="1:13" s="5" customFormat="1" ht="21.95" customHeight="1">
      <c r="A992" s="41"/>
      <c r="B992" s="6"/>
      <c r="C992" s="6"/>
      <c r="D992" s="42"/>
      <c r="E992" s="44"/>
      <c r="F992" s="74"/>
      <c r="G992" s="45"/>
      <c r="H992" s="45"/>
      <c r="I992" s="45"/>
      <c r="J992" s="45"/>
      <c r="K992" s="45"/>
      <c r="L992" s="45"/>
      <c r="M992" s="6"/>
    </row>
    <row r="993" spans="1:13" s="5" customFormat="1" ht="21.95" customHeight="1">
      <c r="A993" s="41"/>
      <c r="B993" s="6"/>
      <c r="C993" s="6"/>
      <c r="D993" s="42"/>
      <c r="E993" s="44"/>
      <c r="F993" s="74"/>
      <c r="G993" s="45"/>
      <c r="H993" s="45"/>
      <c r="I993" s="45"/>
      <c r="J993" s="45"/>
      <c r="K993" s="45"/>
      <c r="L993" s="45"/>
      <c r="M993" s="6"/>
    </row>
    <row r="994" spans="1:13" s="5" customFormat="1" ht="21.95" customHeight="1">
      <c r="A994" s="41"/>
      <c r="B994" s="6"/>
      <c r="C994" s="6"/>
      <c r="D994" s="42"/>
      <c r="E994" s="44"/>
      <c r="F994" s="74"/>
      <c r="G994" s="45"/>
      <c r="H994" s="45"/>
      <c r="I994" s="45"/>
      <c r="J994" s="45"/>
      <c r="K994" s="45"/>
      <c r="L994" s="45"/>
      <c r="M994" s="6"/>
    </row>
    <row r="995" spans="1:13" s="5" customFormat="1" ht="21.95" customHeight="1">
      <c r="A995" s="41"/>
      <c r="B995" s="6"/>
      <c r="C995" s="6"/>
      <c r="D995" s="42"/>
      <c r="E995" s="44"/>
      <c r="F995" s="74"/>
      <c r="G995" s="45"/>
      <c r="H995" s="45"/>
      <c r="I995" s="45"/>
      <c r="J995" s="45"/>
      <c r="K995" s="45"/>
      <c r="L995" s="45"/>
      <c r="M995" s="6"/>
    </row>
    <row r="996" spans="1:13" s="5" customFormat="1" ht="21.95" customHeight="1">
      <c r="A996" s="41"/>
      <c r="B996" s="6"/>
      <c r="C996" s="6"/>
      <c r="D996" s="42"/>
      <c r="E996" s="44"/>
      <c r="F996" s="74"/>
      <c r="G996" s="45"/>
      <c r="H996" s="45"/>
      <c r="I996" s="45"/>
      <c r="J996" s="45"/>
      <c r="K996" s="45"/>
      <c r="L996" s="45"/>
      <c r="M996" s="6"/>
    </row>
    <row r="997" spans="1:13" s="5" customFormat="1" ht="21.95" customHeight="1">
      <c r="A997" s="41"/>
      <c r="B997" s="6"/>
      <c r="C997" s="6"/>
      <c r="D997" s="42"/>
      <c r="E997" s="44"/>
      <c r="F997" s="74"/>
      <c r="G997" s="45"/>
      <c r="H997" s="45"/>
      <c r="I997" s="45"/>
      <c r="J997" s="45"/>
      <c r="K997" s="45"/>
      <c r="L997" s="45"/>
      <c r="M997" s="6"/>
    </row>
    <row r="998" spans="1:13" s="5" customFormat="1" ht="21.95" customHeight="1">
      <c r="A998" s="41"/>
      <c r="B998" s="6"/>
      <c r="C998" s="6"/>
      <c r="D998" s="42"/>
      <c r="E998" s="44"/>
      <c r="F998" s="74"/>
      <c r="G998" s="45"/>
      <c r="H998" s="45"/>
      <c r="I998" s="45"/>
      <c r="J998" s="45"/>
      <c r="K998" s="45"/>
      <c r="L998" s="45"/>
      <c r="M998" s="6"/>
    </row>
    <row r="999" spans="1:13" s="5" customFormat="1" ht="21.95" customHeight="1">
      <c r="A999" s="41"/>
      <c r="B999" s="6"/>
      <c r="C999" s="6"/>
      <c r="D999" s="42"/>
      <c r="E999" s="44"/>
      <c r="F999" s="74"/>
      <c r="G999" s="45"/>
      <c r="H999" s="45"/>
      <c r="I999" s="45"/>
      <c r="J999" s="45"/>
      <c r="K999" s="45"/>
      <c r="L999" s="45"/>
      <c r="M999" s="6"/>
    </row>
    <row r="1000" spans="1:13" s="5" customFormat="1" ht="21.95" customHeight="1">
      <c r="A1000" s="41"/>
      <c r="B1000" s="6"/>
      <c r="C1000" s="6"/>
      <c r="D1000" s="42"/>
      <c r="E1000" s="44"/>
      <c r="F1000" s="74"/>
      <c r="G1000" s="45"/>
      <c r="H1000" s="45"/>
      <c r="I1000" s="45"/>
      <c r="J1000" s="45"/>
      <c r="K1000" s="45"/>
      <c r="L1000" s="45"/>
      <c r="M1000" s="6"/>
    </row>
    <row r="1001" spans="1:13" s="5" customFormat="1" ht="21.95" customHeight="1">
      <c r="A1001" s="41"/>
      <c r="B1001" s="6"/>
      <c r="C1001" s="6"/>
      <c r="D1001" s="42"/>
      <c r="E1001" s="44"/>
      <c r="F1001" s="74"/>
      <c r="G1001" s="45"/>
      <c r="H1001" s="45"/>
      <c r="I1001" s="45"/>
      <c r="J1001" s="45"/>
      <c r="K1001" s="45"/>
      <c r="L1001" s="45"/>
      <c r="M1001" s="6"/>
    </row>
    <row r="1002" spans="1:13" s="5" customFormat="1" ht="21.95" customHeight="1">
      <c r="A1002" s="41"/>
      <c r="B1002" s="6"/>
      <c r="C1002" s="6"/>
      <c r="D1002" s="42"/>
      <c r="E1002" s="44"/>
      <c r="F1002" s="74"/>
      <c r="G1002" s="45"/>
      <c r="H1002" s="45"/>
      <c r="I1002" s="45"/>
      <c r="J1002" s="45"/>
      <c r="K1002" s="45"/>
      <c r="L1002" s="45"/>
      <c r="M1002" s="6"/>
    </row>
    <row r="1003" spans="1:13" s="5" customFormat="1" ht="21.95" customHeight="1">
      <c r="A1003" s="41"/>
      <c r="B1003" s="6"/>
      <c r="C1003" s="6"/>
      <c r="D1003" s="42"/>
      <c r="E1003" s="44"/>
      <c r="F1003" s="74"/>
      <c r="G1003" s="45"/>
      <c r="H1003" s="45"/>
      <c r="I1003" s="45"/>
      <c r="J1003" s="45"/>
      <c r="K1003" s="45"/>
      <c r="L1003" s="45"/>
      <c r="M1003" s="6"/>
    </row>
    <row r="1004" spans="1:13" s="5" customFormat="1" ht="21.95" customHeight="1">
      <c r="A1004" s="41"/>
      <c r="B1004" s="6"/>
      <c r="C1004" s="6"/>
      <c r="D1004" s="42"/>
      <c r="E1004" s="44"/>
      <c r="F1004" s="74"/>
      <c r="G1004" s="45"/>
      <c r="H1004" s="45"/>
      <c r="I1004" s="45"/>
      <c r="J1004" s="45"/>
      <c r="K1004" s="45"/>
      <c r="L1004" s="45"/>
      <c r="M1004" s="6"/>
    </row>
    <row r="1005" spans="1:13" s="5" customFormat="1" ht="21.95" customHeight="1">
      <c r="A1005" s="41"/>
      <c r="B1005" s="6"/>
      <c r="C1005" s="6"/>
      <c r="D1005" s="42"/>
      <c r="E1005" s="44"/>
      <c r="F1005" s="74"/>
      <c r="G1005" s="45"/>
      <c r="H1005" s="45"/>
      <c r="I1005" s="45"/>
      <c r="J1005" s="45"/>
      <c r="K1005" s="45"/>
      <c r="L1005" s="45"/>
      <c r="M1005" s="6"/>
    </row>
    <row r="1006" spans="1:13" s="5" customFormat="1" ht="21.95" customHeight="1">
      <c r="A1006" s="41"/>
      <c r="B1006" s="6"/>
      <c r="C1006" s="6"/>
      <c r="D1006" s="42"/>
      <c r="E1006" s="44"/>
      <c r="F1006" s="74"/>
      <c r="G1006" s="45"/>
      <c r="H1006" s="45"/>
      <c r="I1006" s="45"/>
      <c r="J1006" s="45"/>
      <c r="K1006" s="45"/>
      <c r="L1006" s="45"/>
      <c r="M1006" s="6"/>
    </row>
    <row r="1007" spans="1:13" s="5" customFormat="1" ht="21.95" customHeight="1">
      <c r="A1007" s="41"/>
      <c r="B1007" s="6"/>
      <c r="C1007" s="6"/>
      <c r="D1007" s="42"/>
      <c r="E1007" s="44"/>
      <c r="F1007" s="74"/>
      <c r="G1007" s="45"/>
      <c r="H1007" s="45"/>
      <c r="I1007" s="45"/>
      <c r="J1007" s="45"/>
      <c r="K1007" s="45"/>
      <c r="L1007" s="45"/>
      <c r="M1007" s="6"/>
    </row>
    <row r="1008" spans="1:13" s="5" customFormat="1" ht="21.95" customHeight="1">
      <c r="A1008" s="41"/>
      <c r="B1008" s="6"/>
      <c r="C1008" s="6"/>
      <c r="D1008" s="42"/>
      <c r="E1008" s="44"/>
      <c r="F1008" s="74"/>
      <c r="G1008" s="45"/>
      <c r="H1008" s="45"/>
      <c r="I1008" s="45"/>
      <c r="J1008" s="45"/>
      <c r="K1008" s="45"/>
      <c r="L1008" s="45"/>
      <c r="M1008" s="6"/>
    </row>
    <row r="1009" spans="1:13" s="5" customFormat="1" ht="21.95" customHeight="1">
      <c r="A1009" s="41"/>
      <c r="B1009" s="6"/>
      <c r="C1009" s="6"/>
      <c r="D1009" s="42"/>
      <c r="E1009" s="44"/>
      <c r="F1009" s="74"/>
      <c r="G1009" s="45"/>
      <c r="H1009" s="45"/>
      <c r="I1009" s="45"/>
      <c r="J1009" s="45"/>
      <c r="K1009" s="45"/>
      <c r="L1009" s="45"/>
      <c r="M1009" s="6"/>
    </row>
    <row r="1010" spans="1:13" s="5" customFormat="1" ht="21.95" customHeight="1">
      <c r="A1010" s="41"/>
      <c r="B1010" s="6"/>
      <c r="C1010" s="6"/>
      <c r="D1010" s="42"/>
      <c r="E1010" s="44"/>
      <c r="F1010" s="74"/>
      <c r="G1010" s="45"/>
      <c r="H1010" s="45"/>
      <c r="I1010" s="45"/>
      <c r="J1010" s="45"/>
      <c r="K1010" s="45"/>
      <c r="L1010" s="45"/>
      <c r="M1010" s="6"/>
    </row>
    <row r="1011" spans="1:13" s="5" customFormat="1" ht="21.95" customHeight="1">
      <c r="A1011" s="41"/>
      <c r="B1011" s="6"/>
      <c r="C1011" s="6"/>
      <c r="D1011" s="42"/>
      <c r="E1011" s="44"/>
      <c r="F1011" s="74"/>
      <c r="G1011" s="45"/>
      <c r="H1011" s="45"/>
      <c r="I1011" s="45"/>
      <c r="J1011" s="45"/>
      <c r="K1011" s="45"/>
      <c r="L1011" s="45"/>
      <c r="M1011" s="6"/>
    </row>
    <row r="1012" spans="1:13" s="5" customFormat="1" ht="21.95" customHeight="1">
      <c r="A1012" s="41"/>
      <c r="B1012" s="6"/>
      <c r="C1012" s="6"/>
      <c r="D1012" s="42"/>
      <c r="E1012" s="44"/>
      <c r="F1012" s="74"/>
      <c r="G1012" s="45"/>
      <c r="H1012" s="45"/>
      <c r="I1012" s="45"/>
      <c r="J1012" s="45"/>
      <c r="K1012" s="45"/>
      <c r="L1012" s="45"/>
      <c r="M1012" s="6"/>
    </row>
    <row r="1013" spans="1:13" s="5" customFormat="1" ht="21.95" customHeight="1">
      <c r="A1013" s="41"/>
      <c r="B1013" s="6"/>
      <c r="C1013" s="6"/>
      <c r="D1013" s="42"/>
      <c r="E1013" s="44"/>
      <c r="F1013" s="74"/>
      <c r="G1013" s="45"/>
      <c r="H1013" s="45"/>
      <c r="I1013" s="45"/>
      <c r="J1013" s="45"/>
      <c r="K1013" s="45"/>
      <c r="L1013" s="45"/>
      <c r="M1013" s="6"/>
    </row>
    <row r="1014" spans="1:13" s="5" customFormat="1" ht="21.95" customHeight="1">
      <c r="A1014" s="41"/>
      <c r="B1014" s="6"/>
      <c r="C1014" s="6"/>
      <c r="D1014" s="42"/>
      <c r="E1014" s="44"/>
      <c r="F1014" s="74"/>
      <c r="G1014" s="45"/>
      <c r="H1014" s="45"/>
      <c r="I1014" s="45"/>
      <c r="J1014" s="45"/>
      <c r="K1014" s="45"/>
      <c r="L1014" s="45"/>
      <c r="M1014" s="6"/>
    </row>
    <row r="1015" spans="1:13" s="5" customFormat="1" ht="21.95" customHeight="1">
      <c r="A1015" s="41"/>
      <c r="B1015" s="6"/>
      <c r="C1015" s="6"/>
      <c r="D1015" s="42"/>
      <c r="E1015" s="44"/>
      <c r="F1015" s="74"/>
      <c r="G1015" s="45"/>
      <c r="H1015" s="45"/>
      <c r="I1015" s="45"/>
      <c r="J1015" s="45"/>
      <c r="K1015" s="45"/>
      <c r="L1015" s="45"/>
      <c r="M1015" s="6"/>
    </row>
    <row r="1016" spans="1:13" s="5" customFormat="1" ht="21.95" customHeight="1">
      <c r="A1016" s="41"/>
      <c r="B1016" s="6"/>
      <c r="C1016" s="6"/>
      <c r="D1016" s="42"/>
      <c r="E1016" s="44"/>
      <c r="F1016" s="74"/>
      <c r="G1016" s="45"/>
      <c r="H1016" s="45"/>
      <c r="I1016" s="45"/>
      <c r="J1016" s="45"/>
      <c r="K1016" s="45"/>
      <c r="L1016" s="45"/>
      <c r="M1016" s="6"/>
    </row>
    <row r="1017" spans="1:13" s="5" customFormat="1" ht="21.95" customHeight="1">
      <c r="A1017" s="41"/>
      <c r="B1017" s="6"/>
      <c r="C1017" s="6"/>
      <c r="D1017" s="42"/>
      <c r="E1017" s="44"/>
      <c r="F1017" s="74"/>
      <c r="G1017" s="45"/>
      <c r="H1017" s="45"/>
      <c r="I1017" s="45"/>
      <c r="J1017" s="45"/>
      <c r="K1017" s="45"/>
      <c r="L1017" s="45"/>
      <c r="M1017" s="6"/>
    </row>
    <row r="1018" spans="1:13" s="5" customFormat="1" ht="21.95" customHeight="1">
      <c r="A1018" s="41"/>
      <c r="B1018" s="6"/>
      <c r="C1018" s="6"/>
      <c r="D1018" s="42"/>
      <c r="E1018" s="44"/>
      <c r="F1018" s="74"/>
      <c r="G1018" s="45"/>
      <c r="H1018" s="45"/>
      <c r="I1018" s="45"/>
      <c r="J1018" s="45"/>
      <c r="K1018" s="45"/>
      <c r="L1018" s="45"/>
      <c r="M1018" s="6"/>
    </row>
    <row r="1019" spans="1:13" s="5" customFormat="1" ht="21.95" customHeight="1">
      <c r="A1019" s="41"/>
      <c r="B1019" s="6"/>
      <c r="C1019" s="6"/>
      <c r="D1019" s="42"/>
      <c r="E1019" s="44"/>
      <c r="F1019" s="74"/>
      <c r="G1019" s="45"/>
      <c r="H1019" s="45"/>
      <c r="I1019" s="45"/>
      <c r="J1019" s="45"/>
      <c r="K1019" s="45"/>
      <c r="L1019" s="45"/>
      <c r="M1019" s="6"/>
    </row>
    <row r="1020" spans="1:13" s="5" customFormat="1" ht="21.95" customHeight="1">
      <c r="A1020" s="41"/>
      <c r="B1020" s="6"/>
      <c r="C1020" s="6"/>
      <c r="D1020" s="42"/>
      <c r="E1020" s="44"/>
      <c r="F1020" s="74"/>
      <c r="G1020" s="45"/>
      <c r="H1020" s="45"/>
      <c r="I1020" s="45"/>
      <c r="J1020" s="45"/>
      <c r="K1020" s="45"/>
      <c r="L1020" s="45"/>
      <c r="M1020" s="6"/>
    </row>
    <row r="1021" spans="1:13" s="5" customFormat="1" ht="21.95" customHeight="1">
      <c r="A1021" s="41"/>
      <c r="B1021" s="6"/>
      <c r="C1021" s="6"/>
      <c r="D1021" s="42"/>
      <c r="E1021" s="44"/>
      <c r="F1021" s="74"/>
      <c r="G1021" s="45"/>
      <c r="H1021" s="45"/>
      <c r="I1021" s="45"/>
      <c r="J1021" s="45"/>
      <c r="K1021" s="45"/>
      <c r="L1021" s="45"/>
      <c r="M1021" s="6"/>
    </row>
    <row r="1022" spans="1:13" s="5" customFormat="1" ht="21.95" customHeight="1">
      <c r="A1022" s="41"/>
      <c r="B1022" s="6"/>
      <c r="C1022" s="6"/>
      <c r="D1022" s="42"/>
      <c r="E1022" s="44"/>
      <c r="F1022" s="74"/>
      <c r="G1022" s="45"/>
      <c r="H1022" s="45"/>
      <c r="I1022" s="45"/>
      <c r="J1022" s="45"/>
      <c r="K1022" s="45"/>
      <c r="L1022" s="45"/>
      <c r="M1022" s="6"/>
    </row>
    <row r="1023" spans="1:13" s="5" customFormat="1" ht="21.95" customHeight="1">
      <c r="A1023" s="41"/>
      <c r="B1023" s="6"/>
      <c r="C1023" s="6"/>
      <c r="D1023" s="42"/>
      <c r="E1023" s="44"/>
      <c r="F1023" s="74"/>
      <c r="G1023" s="45"/>
      <c r="H1023" s="45"/>
      <c r="I1023" s="45"/>
      <c r="J1023" s="45"/>
      <c r="K1023" s="45"/>
      <c r="L1023" s="45"/>
      <c r="M1023" s="6"/>
    </row>
    <row r="1024" spans="1:13" s="5" customFormat="1" ht="21.95" customHeight="1">
      <c r="A1024" s="41"/>
      <c r="B1024" s="6"/>
      <c r="C1024" s="6"/>
      <c r="D1024" s="42"/>
      <c r="E1024" s="44"/>
      <c r="F1024" s="74"/>
      <c r="G1024" s="45"/>
      <c r="H1024" s="45"/>
      <c r="I1024" s="45"/>
      <c r="J1024" s="45"/>
      <c r="K1024" s="45"/>
      <c r="L1024" s="45"/>
      <c r="M1024" s="6"/>
    </row>
    <row r="1025" spans="1:13" s="5" customFormat="1" ht="21.95" customHeight="1">
      <c r="A1025" s="41"/>
      <c r="B1025" s="6"/>
      <c r="C1025" s="6"/>
      <c r="D1025" s="42"/>
      <c r="E1025" s="44"/>
      <c r="F1025" s="74"/>
      <c r="G1025" s="45"/>
      <c r="H1025" s="45"/>
      <c r="I1025" s="45"/>
      <c r="J1025" s="45"/>
      <c r="K1025" s="45"/>
      <c r="L1025" s="45"/>
      <c r="M1025" s="6"/>
    </row>
    <row r="1026" spans="1:13" s="5" customFormat="1" ht="21.95" customHeight="1">
      <c r="A1026" s="41"/>
      <c r="B1026" s="6"/>
      <c r="C1026" s="6"/>
      <c r="D1026" s="42"/>
      <c r="E1026" s="44"/>
      <c r="F1026" s="74"/>
      <c r="G1026" s="45"/>
      <c r="H1026" s="45"/>
      <c r="I1026" s="45"/>
      <c r="J1026" s="45"/>
      <c r="K1026" s="45"/>
      <c r="L1026" s="45"/>
      <c r="M1026" s="6"/>
    </row>
    <row r="1027" spans="1:13" s="5" customFormat="1" ht="21.95" customHeight="1">
      <c r="A1027" s="41"/>
      <c r="B1027" s="6"/>
      <c r="C1027" s="6"/>
      <c r="D1027" s="42"/>
      <c r="E1027" s="44"/>
      <c r="F1027" s="74"/>
      <c r="G1027" s="45"/>
      <c r="H1027" s="45"/>
      <c r="I1027" s="45"/>
      <c r="J1027" s="45"/>
      <c r="K1027" s="45"/>
      <c r="L1027" s="45"/>
      <c r="M1027" s="6"/>
    </row>
    <row r="1028" spans="1:13" s="5" customFormat="1" ht="21.95" customHeight="1">
      <c r="A1028" s="41"/>
      <c r="B1028" s="6"/>
      <c r="C1028" s="6"/>
      <c r="D1028" s="42"/>
      <c r="E1028" s="44"/>
      <c r="F1028" s="74"/>
      <c r="G1028" s="45"/>
      <c r="H1028" s="45"/>
      <c r="I1028" s="45"/>
      <c r="J1028" s="45"/>
      <c r="K1028" s="45"/>
      <c r="L1028" s="45"/>
      <c r="M1028" s="6"/>
    </row>
    <row r="1029" spans="1:13" s="5" customFormat="1" ht="21.95" customHeight="1">
      <c r="A1029" s="41"/>
      <c r="B1029" s="6"/>
      <c r="C1029" s="6"/>
      <c r="D1029" s="42"/>
      <c r="E1029" s="44"/>
      <c r="F1029" s="74"/>
      <c r="G1029" s="45"/>
      <c r="H1029" s="45"/>
      <c r="I1029" s="45"/>
      <c r="J1029" s="45"/>
      <c r="K1029" s="45"/>
      <c r="L1029" s="45"/>
      <c r="M1029" s="6"/>
    </row>
    <row r="1030" spans="1:13" s="5" customFormat="1" ht="21.95" customHeight="1">
      <c r="A1030" s="41"/>
      <c r="B1030" s="6"/>
      <c r="C1030" s="6"/>
      <c r="D1030" s="42"/>
      <c r="E1030" s="44"/>
      <c r="F1030" s="74"/>
      <c r="G1030" s="45"/>
      <c r="H1030" s="45"/>
      <c r="I1030" s="45"/>
      <c r="J1030" s="45"/>
      <c r="K1030" s="45"/>
      <c r="L1030" s="45"/>
      <c r="M1030" s="6"/>
    </row>
    <row r="1031" spans="1:13" s="5" customFormat="1" ht="21.95" customHeight="1">
      <c r="A1031" s="41"/>
      <c r="B1031" s="6"/>
      <c r="C1031" s="6"/>
      <c r="D1031" s="42"/>
      <c r="E1031" s="44"/>
      <c r="F1031" s="74"/>
      <c r="G1031" s="45"/>
      <c r="H1031" s="45"/>
      <c r="I1031" s="45"/>
      <c r="J1031" s="45"/>
      <c r="K1031" s="45"/>
      <c r="L1031" s="45"/>
      <c r="M1031" s="6"/>
    </row>
    <row r="1032" spans="1:13" s="5" customFormat="1" ht="21.95" customHeight="1">
      <c r="A1032" s="41"/>
      <c r="B1032" s="6"/>
      <c r="C1032" s="6"/>
      <c r="D1032" s="42"/>
      <c r="E1032" s="44"/>
      <c r="F1032" s="74"/>
      <c r="G1032" s="45"/>
      <c r="H1032" s="45"/>
      <c r="I1032" s="45"/>
      <c r="J1032" s="45"/>
      <c r="K1032" s="45"/>
      <c r="L1032" s="45"/>
      <c r="M1032" s="6"/>
    </row>
    <row r="1033" spans="1:13" s="5" customFormat="1" ht="21.95" customHeight="1">
      <c r="A1033" s="41"/>
      <c r="B1033" s="6"/>
      <c r="C1033" s="6"/>
      <c r="D1033" s="42"/>
      <c r="E1033" s="44"/>
      <c r="F1033" s="74"/>
      <c r="G1033" s="45"/>
      <c r="H1033" s="45"/>
      <c r="I1033" s="45"/>
      <c r="J1033" s="45"/>
      <c r="K1033" s="45"/>
      <c r="L1033" s="45"/>
      <c r="M1033" s="6"/>
    </row>
    <row r="1034" spans="1:13" s="5" customFormat="1" ht="21.95" customHeight="1">
      <c r="A1034" s="41"/>
      <c r="B1034" s="6"/>
      <c r="C1034" s="6"/>
      <c r="D1034" s="42"/>
      <c r="E1034" s="44"/>
      <c r="F1034" s="74"/>
      <c r="G1034" s="45"/>
      <c r="H1034" s="45"/>
      <c r="I1034" s="45"/>
      <c r="J1034" s="45"/>
      <c r="K1034" s="45"/>
      <c r="L1034" s="45"/>
      <c r="M1034" s="6"/>
    </row>
    <row r="1035" spans="1:13" s="5" customFormat="1" ht="21.95" customHeight="1">
      <c r="A1035" s="41"/>
      <c r="B1035" s="6"/>
      <c r="C1035" s="6"/>
      <c r="D1035" s="42"/>
      <c r="E1035" s="44"/>
      <c r="F1035" s="74"/>
      <c r="G1035" s="45"/>
      <c r="H1035" s="45"/>
      <c r="I1035" s="45"/>
      <c r="J1035" s="45"/>
      <c r="K1035" s="45"/>
      <c r="L1035" s="45"/>
      <c r="M1035" s="6"/>
    </row>
    <row r="1036" spans="1:13" s="5" customFormat="1" ht="21.95" customHeight="1">
      <c r="A1036" s="41"/>
      <c r="B1036" s="6"/>
      <c r="C1036" s="6"/>
      <c r="D1036" s="42"/>
      <c r="E1036" s="44"/>
      <c r="F1036" s="74"/>
      <c r="G1036" s="45"/>
      <c r="H1036" s="45"/>
      <c r="I1036" s="45"/>
      <c r="J1036" s="45"/>
      <c r="K1036" s="45"/>
      <c r="L1036" s="45"/>
      <c r="M1036" s="6"/>
    </row>
  </sheetData>
  <mergeCells count="11">
    <mergeCell ref="F3:F4"/>
    <mergeCell ref="G3:H3"/>
    <mergeCell ref="I3:J3"/>
    <mergeCell ref="K3:L3"/>
    <mergeCell ref="A1:M2"/>
    <mergeCell ref="A3:A4"/>
    <mergeCell ref="B3:B4"/>
    <mergeCell ref="C3:C4"/>
    <mergeCell ref="D3:D4"/>
    <mergeCell ref="M3:M4"/>
    <mergeCell ref="E3:E4"/>
  </mergeCells>
  <phoneticPr fontId="1" type="noConversion"/>
  <printOptions horizontalCentered="1" verticalCentered="1" gridLines="1"/>
  <pageMargins left="0.47244094488188981" right="0.15748031496062992" top="0.39370078740157483" bottom="0.39370078740157483" header="0.15748031496062992" footer="0.15748031496062992"/>
  <pageSetup paperSize="9" scale="63" orientation="landscape" r:id="rId1"/>
  <headerFooter>
    <oddFooter xml:space="preserve">&amp;C&amp;P/&amp;N
</oddFooter>
  </headerFooter>
  <rowBreaks count="5" manualBreakCount="5">
    <brk id="77" max="12" man="1"/>
    <brk id="113" max="12" man="1"/>
    <brk id="149" max="12" man="1"/>
    <brk id="185" max="12" man="1"/>
    <brk id="22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원가내역 총괄</vt:lpstr>
      <vt:lpstr>원가내역 세부사항</vt:lpstr>
      <vt:lpstr>'원가내역 세부사항'!Print_Area</vt:lpstr>
      <vt:lpstr>'원가내역 총괄'!Print_Area</vt:lpstr>
      <vt:lpstr>'원가내역 세부사항'!Print_Titles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신규</dc:creator>
  <cp:lastModifiedBy>KAIA</cp:lastModifiedBy>
  <cp:lastPrinted>2023-02-08T16:17:40Z</cp:lastPrinted>
  <dcterms:created xsi:type="dcterms:W3CDTF">2013-02-22T00:12:30Z</dcterms:created>
  <dcterms:modified xsi:type="dcterms:W3CDTF">2023-04-24T06:29:11Z</dcterms:modified>
</cp:coreProperties>
</file>